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'Sheet1'!$A$1:$AB$29</definedName>
  </definedNames>
  <calcPr fullCalcOnLoad="1"/>
</workbook>
</file>

<file path=xl/sharedStrings.xml><?xml version="1.0" encoding="utf-8"?>
<sst xmlns="http://schemas.openxmlformats.org/spreadsheetml/2006/main" count="238" uniqueCount="59">
  <si>
    <t xml:space="preserve">البلدان </t>
  </si>
  <si>
    <t>%</t>
  </si>
  <si>
    <t>تايلاند</t>
  </si>
  <si>
    <t>الهند</t>
  </si>
  <si>
    <t>الصين</t>
  </si>
  <si>
    <t>كوريا الجنوبية</t>
  </si>
  <si>
    <t>ماليزيا</t>
  </si>
  <si>
    <t>الولايات المتحدةالامريكية</t>
  </si>
  <si>
    <t>سنغافورة</t>
  </si>
  <si>
    <t>السعودية</t>
  </si>
  <si>
    <t>الكويت</t>
  </si>
  <si>
    <t>جنوب افريقيا</t>
  </si>
  <si>
    <t xml:space="preserve">نايوان </t>
  </si>
  <si>
    <t>الفلبين</t>
  </si>
  <si>
    <t>اندونيسيا</t>
  </si>
  <si>
    <t>اليابان</t>
  </si>
  <si>
    <t>سويسرا</t>
  </si>
  <si>
    <t>مصر</t>
  </si>
  <si>
    <t>ايطاليا</t>
  </si>
  <si>
    <t>الصومال</t>
  </si>
  <si>
    <t>الامارات</t>
  </si>
  <si>
    <t>جبيوتي</t>
  </si>
  <si>
    <t>الاجمالي</t>
  </si>
  <si>
    <t>بقية الدول</t>
  </si>
  <si>
    <t xml:space="preserve">الاجمالي العام </t>
  </si>
  <si>
    <t xml:space="preserve">الصين </t>
  </si>
  <si>
    <t>سنغافوره</t>
  </si>
  <si>
    <t xml:space="preserve">الامارات </t>
  </si>
  <si>
    <t>الولايات المتحدة الامريكية</t>
  </si>
  <si>
    <t>اليونان</t>
  </si>
  <si>
    <t xml:space="preserve">تموين السفن </t>
  </si>
  <si>
    <t>العراق</t>
  </si>
  <si>
    <t>م</t>
  </si>
  <si>
    <t>نيوزلندا</t>
  </si>
  <si>
    <t>استراليا</t>
  </si>
  <si>
    <t>هونج كونج</t>
  </si>
  <si>
    <t>الولايات المتحدة الأمريكية</t>
  </si>
  <si>
    <t>الإمارات</t>
  </si>
  <si>
    <t>تموين السفن</t>
  </si>
  <si>
    <t>جيبوتي</t>
  </si>
  <si>
    <t>المملكة المتحدة</t>
  </si>
  <si>
    <t>كوريا الشمالية</t>
  </si>
  <si>
    <t>فرنسا</t>
  </si>
  <si>
    <t>جنوب إفريقيا</t>
  </si>
  <si>
    <t>أروبا</t>
  </si>
  <si>
    <t>إيطاليا</t>
  </si>
  <si>
    <t>غير مبين</t>
  </si>
  <si>
    <t>هولندا</t>
  </si>
  <si>
    <t>فيتنام</t>
  </si>
  <si>
    <t>الأردن</t>
  </si>
  <si>
    <t>أسبانيا</t>
  </si>
  <si>
    <t>المكسيك</t>
  </si>
  <si>
    <t xml:space="preserve">الصادرات* </t>
  </si>
  <si>
    <t>الصادرات *</t>
  </si>
  <si>
    <t xml:space="preserve">الصادرات =(تشمل الصادرات بدون اعادة الصادرات )  </t>
  </si>
  <si>
    <t>شيلي</t>
  </si>
  <si>
    <t xml:space="preserve">   فيتنام</t>
  </si>
  <si>
    <t>المصدر: كتاب الاحصاء السنوي 2002م - 2010م</t>
  </si>
  <si>
    <t>أهم  عشرين  دولة مستوردة من الجمهورية اليمنية  للفترة (2002 - 2010) ( القيمة بالمليون ريال 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</si>
</sst>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Simplified Arabic"/>
      <family val="0"/>
    </font>
    <font>
      <b/>
      <sz val="11"/>
      <name val="Arial"/>
      <family val="2"/>
    </font>
    <font>
      <b/>
      <sz val="11"/>
      <color indexed="8"/>
      <name val="Arial (Arabic)"/>
      <family val="2"/>
    </font>
    <font>
      <b/>
      <sz val="10"/>
      <color indexed="8"/>
      <name val="Arial"/>
      <family val="2"/>
    </font>
    <font>
      <b/>
      <sz val="16"/>
      <color indexed="9"/>
      <name val="Simplified Arabic"/>
      <family val="0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6"/>
      <color theme="0"/>
      <name val="Simplified Arabic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>
      <alignment/>
      <protection/>
    </xf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0" borderId="2" applyNumberFormat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right" vertical="center" indent="1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8" fillId="0" borderId="10" xfId="37" applyNumberFormat="1" applyFont="1" applyBorder="1" applyAlignment="1">
      <alignment horizontal="center" vertical="center"/>
      <protection/>
    </xf>
    <xf numFmtId="2" fontId="8" fillId="0" borderId="10" xfId="37" applyNumberFormat="1" applyFont="1" applyBorder="1" applyAlignment="1">
      <alignment horizontal="center" vertical="center"/>
      <protection/>
    </xf>
    <xf numFmtId="3" fontId="8" fillId="0" borderId="10" xfId="37" applyNumberFormat="1" applyFont="1" applyBorder="1" applyAlignment="1">
      <alignment horizontal="right" vertical="center" indent="1" readingOrder="2"/>
      <protection/>
    </xf>
    <xf numFmtId="1" fontId="3" fillId="34" borderId="10" xfId="0" applyNumberFormat="1" applyFont="1" applyFill="1" applyBorder="1" applyAlignment="1">
      <alignment horizontal="right" vertical="center" indent="1"/>
    </xf>
    <xf numFmtId="0" fontId="4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35" borderId="16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10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9"/>
  <sheetViews>
    <sheetView rightToLeft="1" tabSelected="1" view="pageBreakPreview" zoomScale="79" zoomScaleSheetLayoutView="79" zoomScalePageLayoutView="0" workbookViewId="0" topLeftCell="R18">
      <selection activeCell="Y28" sqref="Y28"/>
    </sheetView>
  </sheetViews>
  <sheetFormatPr defaultColWidth="9.140625" defaultRowHeight="12.75"/>
  <cols>
    <col min="1" max="1" width="4.00390625" style="0" bestFit="1" customWidth="1"/>
    <col min="2" max="2" width="18.421875" style="0" bestFit="1" customWidth="1"/>
    <col min="3" max="3" width="11.57421875" style="0" bestFit="1" customWidth="1"/>
    <col min="4" max="4" width="9.28125" style="0" bestFit="1" customWidth="1"/>
    <col min="5" max="5" width="19.140625" style="0" bestFit="1" customWidth="1"/>
    <col min="6" max="7" width="9.28125" style="0" bestFit="1" customWidth="1"/>
    <col min="8" max="8" width="19.140625" style="0" bestFit="1" customWidth="1"/>
    <col min="11" max="11" width="19.421875" style="0" bestFit="1" customWidth="1"/>
    <col min="12" max="12" width="11.7109375" style="0" bestFit="1" customWidth="1"/>
    <col min="14" max="14" width="19.421875" style="0" bestFit="1" customWidth="1"/>
    <col min="15" max="15" width="12.28125" style="0" bestFit="1" customWidth="1"/>
    <col min="17" max="17" width="19.421875" style="0" bestFit="1" customWidth="1"/>
    <col min="18" max="18" width="12.57421875" style="0" bestFit="1" customWidth="1"/>
    <col min="19" max="19" width="8.57421875" style="0" bestFit="1" customWidth="1"/>
    <col min="20" max="20" width="11.421875" style="0" bestFit="1" customWidth="1"/>
    <col min="21" max="21" width="11.28125" style="0" bestFit="1" customWidth="1"/>
    <col min="22" max="22" width="9.8515625" style="0" bestFit="1" customWidth="1"/>
    <col min="23" max="23" width="12.00390625" style="0" customWidth="1"/>
    <col min="24" max="24" width="16.00390625" style="0" customWidth="1"/>
    <col min="25" max="25" width="11.421875" style="0" customWidth="1"/>
    <col min="27" max="27" width="16.421875" style="0" customWidth="1"/>
  </cols>
  <sheetData>
    <row r="1" spans="1:22" ht="35.25" customHeight="1">
      <c r="A1" s="33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8" ht="19.5" customHeight="1">
      <c r="A2" s="37" t="s">
        <v>32</v>
      </c>
      <c r="B2" s="30">
        <v>2002</v>
      </c>
      <c r="C2" s="30"/>
      <c r="D2" s="30"/>
      <c r="E2" s="30">
        <v>2003</v>
      </c>
      <c r="F2" s="30"/>
      <c r="G2" s="30"/>
      <c r="H2" s="30">
        <v>2004</v>
      </c>
      <c r="I2" s="30"/>
      <c r="J2" s="30"/>
      <c r="K2" s="30">
        <v>2005</v>
      </c>
      <c r="L2" s="30"/>
      <c r="M2" s="30"/>
      <c r="N2" s="30">
        <v>2006</v>
      </c>
      <c r="O2" s="30"/>
      <c r="P2" s="30"/>
      <c r="Q2" s="30">
        <v>2007</v>
      </c>
      <c r="R2" s="30"/>
      <c r="S2" s="30"/>
      <c r="T2" s="30">
        <v>2008</v>
      </c>
      <c r="U2" s="30"/>
      <c r="V2" s="30"/>
      <c r="W2" s="30">
        <v>2009</v>
      </c>
      <c r="X2" s="30"/>
      <c r="Y2" s="30"/>
      <c r="Z2" s="30">
        <v>2010</v>
      </c>
      <c r="AA2" s="30"/>
      <c r="AB2" s="30"/>
    </row>
    <row r="3" spans="1:28" ht="21.75">
      <c r="A3" s="37"/>
      <c r="B3" s="1" t="s">
        <v>0</v>
      </c>
      <c r="C3" s="22" t="s">
        <v>52</v>
      </c>
      <c r="D3" s="7" t="s">
        <v>1</v>
      </c>
      <c r="E3" s="1" t="s">
        <v>0</v>
      </c>
      <c r="F3" s="22" t="s">
        <v>53</v>
      </c>
      <c r="G3" s="7" t="s">
        <v>1</v>
      </c>
      <c r="H3" s="1" t="s">
        <v>0</v>
      </c>
      <c r="I3" s="22" t="s">
        <v>52</v>
      </c>
      <c r="J3" s="7" t="s">
        <v>1</v>
      </c>
      <c r="K3" s="1" t="s">
        <v>0</v>
      </c>
      <c r="L3" s="22" t="s">
        <v>52</v>
      </c>
      <c r="M3" s="7" t="s">
        <v>1</v>
      </c>
      <c r="N3" s="1" t="s">
        <v>0</v>
      </c>
      <c r="O3" s="22" t="s">
        <v>53</v>
      </c>
      <c r="P3" s="7" t="s">
        <v>1</v>
      </c>
      <c r="Q3" s="18" t="s">
        <v>0</v>
      </c>
      <c r="R3" s="22" t="s">
        <v>53</v>
      </c>
      <c r="S3" s="17" t="s">
        <v>1</v>
      </c>
      <c r="T3" s="21" t="s">
        <v>0</v>
      </c>
      <c r="U3" s="22" t="s">
        <v>53</v>
      </c>
      <c r="V3" s="20" t="s">
        <v>1</v>
      </c>
      <c r="W3" s="23" t="s">
        <v>0</v>
      </c>
      <c r="X3" s="22" t="s">
        <v>52</v>
      </c>
      <c r="Y3" s="22" t="s">
        <v>1</v>
      </c>
      <c r="Z3" s="25" t="s">
        <v>0</v>
      </c>
      <c r="AA3" s="24" t="s">
        <v>52</v>
      </c>
      <c r="AB3" s="24" t="s">
        <v>1</v>
      </c>
    </row>
    <row r="4" spans="1:28" ht="21.75">
      <c r="A4" s="1">
        <v>1</v>
      </c>
      <c r="B4" s="4" t="s">
        <v>2</v>
      </c>
      <c r="C4" s="2">
        <v>108890</v>
      </c>
      <c r="D4" s="2">
        <v>20.14</v>
      </c>
      <c r="E4" s="4" t="s">
        <v>25</v>
      </c>
      <c r="F4" s="2">
        <v>213295</v>
      </c>
      <c r="G4" s="2">
        <v>32.34</v>
      </c>
      <c r="H4" s="1" t="s">
        <v>2</v>
      </c>
      <c r="I4" s="2">
        <v>218179.302</v>
      </c>
      <c r="J4" s="2">
        <v>29.81</v>
      </c>
      <c r="K4" s="1" t="s">
        <v>4</v>
      </c>
      <c r="L4" s="2">
        <v>378023</v>
      </c>
      <c r="M4" s="10">
        <v>36.325359043325776</v>
      </c>
      <c r="N4" s="1" t="s">
        <v>3</v>
      </c>
      <c r="O4" s="14">
        <v>315073.94814258</v>
      </c>
      <c r="P4" s="10">
        <v>24.7920615230451</v>
      </c>
      <c r="Q4" s="18" t="s">
        <v>4</v>
      </c>
      <c r="R4" s="14">
        <v>261695</v>
      </c>
      <c r="S4" s="10">
        <v>1.2192670665666059</v>
      </c>
      <c r="T4" s="21" t="s">
        <v>4</v>
      </c>
      <c r="U4" s="14">
        <v>471821</v>
      </c>
      <c r="V4" s="10">
        <v>32.80334264518897</v>
      </c>
      <c r="W4" s="23" t="s">
        <v>4</v>
      </c>
      <c r="X4" s="26">
        <v>318062</v>
      </c>
      <c r="Y4" s="27">
        <v>25.94629284127217</v>
      </c>
      <c r="Z4" s="25" t="s">
        <v>3</v>
      </c>
      <c r="AA4" s="26">
        <v>474946</v>
      </c>
      <c r="AB4" s="27">
        <v>34.87611242032552</v>
      </c>
    </row>
    <row r="5" spans="1:28" ht="21.75">
      <c r="A5" s="1">
        <v>2</v>
      </c>
      <c r="B5" s="1" t="s">
        <v>3</v>
      </c>
      <c r="C5" s="3">
        <v>95876</v>
      </c>
      <c r="D5" s="3">
        <v>17.73</v>
      </c>
      <c r="E5" s="1" t="s">
        <v>2</v>
      </c>
      <c r="F5" s="3">
        <v>160978</v>
      </c>
      <c r="G5" s="3">
        <v>24.41</v>
      </c>
      <c r="H5" s="1" t="s">
        <v>4</v>
      </c>
      <c r="I5" s="3">
        <v>215926.334</v>
      </c>
      <c r="J5" s="3">
        <v>29.51</v>
      </c>
      <c r="K5" s="1" t="s">
        <v>3</v>
      </c>
      <c r="L5" s="2">
        <v>173886</v>
      </c>
      <c r="M5" s="11">
        <v>16.709200867264016</v>
      </c>
      <c r="N5" s="1" t="s">
        <v>4</v>
      </c>
      <c r="O5" s="14">
        <v>296401.35399036005</v>
      </c>
      <c r="P5" s="10">
        <v>23.322780721678477</v>
      </c>
      <c r="Q5" s="18" t="s">
        <v>2</v>
      </c>
      <c r="R5" s="14">
        <v>245413</v>
      </c>
      <c r="S5" s="10">
        <v>0.07582976625536772</v>
      </c>
      <c r="T5" s="21" t="s">
        <v>2</v>
      </c>
      <c r="U5" s="14">
        <v>361225</v>
      </c>
      <c r="V5" s="10">
        <v>25.11411826026465</v>
      </c>
      <c r="W5" s="23" t="s">
        <v>3</v>
      </c>
      <c r="X5" s="26">
        <v>255354</v>
      </c>
      <c r="Y5" s="27">
        <v>20.830807429967557</v>
      </c>
      <c r="Z5" s="25" t="s">
        <v>4</v>
      </c>
      <c r="AA5" s="26">
        <v>312382</v>
      </c>
      <c r="AB5" s="27">
        <v>22.938765915942934</v>
      </c>
    </row>
    <row r="6" spans="1:28" ht="21.75">
      <c r="A6" s="1">
        <v>3</v>
      </c>
      <c r="B6" s="1" t="s">
        <v>4</v>
      </c>
      <c r="C6" s="3">
        <v>87830</v>
      </c>
      <c r="D6" s="3">
        <v>16.24</v>
      </c>
      <c r="E6" s="1" t="s">
        <v>3</v>
      </c>
      <c r="F6" s="3">
        <v>68332</v>
      </c>
      <c r="G6" s="3">
        <v>10.36</v>
      </c>
      <c r="H6" s="1" t="s">
        <v>3</v>
      </c>
      <c r="I6" s="3">
        <v>99750.383</v>
      </c>
      <c r="J6" s="3">
        <v>13.63</v>
      </c>
      <c r="K6" s="1" t="s">
        <v>2</v>
      </c>
      <c r="L6" s="2">
        <v>127593</v>
      </c>
      <c r="M6" s="11">
        <v>12.260780240678958</v>
      </c>
      <c r="N6" s="1" t="s">
        <v>2</v>
      </c>
      <c r="O6" s="14">
        <v>190083.78302574</v>
      </c>
      <c r="P6" s="10">
        <v>14.957024759072555</v>
      </c>
      <c r="Q6" s="18" t="s">
        <v>3</v>
      </c>
      <c r="R6" s="14">
        <v>201945</v>
      </c>
      <c r="S6" s="10">
        <v>0.8537285080469054</v>
      </c>
      <c r="T6" s="21" t="s">
        <v>3</v>
      </c>
      <c r="U6" s="14">
        <v>119956</v>
      </c>
      <c r="V6" s="10">
        <v>8.339923257596285</v>
      </c>
      <c r="W6" s="23" t="s">
        <v>2</v>
      </c>
      <c r="X6" s="26">
        <v>231734</v>
      </c>
      <c r="Y6" s="27">
        <v>18.903994337033055</v>
      </c>
      <c r="Z6" s="25" t="s">
        <v>26</v>
      </c>
      <c r="AA6" s="26">
        <v>140691</v>
      </c>
      <c r="AB6" s="27">
        <v>10.331233115538351</v>
      </c>
    </row>
    <row r="7" spans="1:28" ht="21.75">
      <c r="A7" s="1">
        <v>4</v>
      </c>
      <c r="B7" s="1" t="s">
        <v>5</v>
      </c>
      <c r="C7" s="3">
        <v>71502</v>
      </c>
      <c r="D7" s="3">
        <v>13.22</v>
      </c>
      <c r="E7" s="1" t="s">
        <v>5</v>
      </c>
      <c r="F7" s="3">
        <v>36257</v>
      </c>
      <c r="G7" s="3">
        <v>5.5</v>
      </c>
      <c r="H7" s="1" t="s">
        <v>8</v>
      </c>
      <c r="I7" s="2">
        <v>35594.794</v>
      </c>
      <c r="J7" s="2">
        <v>4.86</v>
      </c>
      <c r="K7" s="1" t="s">
        <v>15</v>
      </c>
      <c r="L7" s="2">
        <v>67730</v>
      </c>
      <c r="M7" s="11">
        <v>6.508391431862473</v>
      </c>
      <c r="N7" s="1" t="s">
        <v>40</v>
      </c>
      <c r="O7" s="14">
        <v>76809.73319221</v>
      </c>
      <c r="P7" s="10">
        <v>6.04388792566314</v>
      </c>
      <c r="Q7" s="18" t="s">
        <v>16</v>
      </c>
      <c r="R7" s="14">
        <v>86299</v>
      </c>
      <c r="S7" s="10">
        <v>0.03484918631593795</v>
      </c>
      <c r="T7" s="21" t="s">
        <v>37</v>
      </c>
      <c r="U7" s="14">
        <v>113484</v>
      </c>
      <c r="V7" s="10">
        <v>7.889928866646325</v>
      </c>
      <c r="W7" s="23" t="s">
        <v>26</v>
      </c>
      <c r="X7" s="26">
        <v>84722</v>
      </c>
      <c r="Y7" s="27">
        <v>6.911327287661688</v>
      </c>
      <c r="Z7" s="25" t="s">
        <v>37</v>
      </c>
      <c r="AA7" s="26">
        <v>71846</v>
      </c>
      <c r="AB7" s="27">
        <v>5.275801443568106</v>
      </c>
    </row>
    <row r="8" spans="1:28" ht="21.75">
      <c r="A8" s="1">
        <v>5</v>
      </c>
      <c r="B8" s="1" t="s">
        <v>6</v>
      </c>
      <c r="C8" s="3">
        <v>35023</v>
      </c>
      <c r="D8" s="3">
        <v>6.48</v>
      </c>
      <c r="E8" s="1" t="s">
        <v>26</v>
      </c>
      <c r="F8" s="3">
        <v>29277</v>
      </c>
      <c r="G8" s="3">
        <v>4.44</v>
      </c>
      <c r="H8" s="1" t="s">
        <v>5</v>
      </c>
      <c r="I8" s="3">
        <v>24113.565</v>
      </c>
      <c r="J8" s="3">
        <v>3.3</v>
      </c>
      <c r="K8" s="1" t="s">
        <v>5</v>
      </c>
      <c r="L8" s="2">
        <v>67525</v>
      </c>
      <c r="M8" s="11">
        <v>6.488706058473097</v>
      </c>
      <c r="N8" s="1" t="s">
        <v>36</v>
      </c>
      <c r="O8" s="14">
        <v>74065.42347770999</v>
      </c>
      <c r="P8" s="10">
        <v>5.827947840228384</v>
      </c>
      <c r="Q8" s="18" t="s">
        <v>37</v>
      </c>
      <c r="R8" s="14">
        <v>94997</v>
      </c>
      <c r="S8" s="10">
        <v>61.97218414941567</v>
      </c>
      <c r="T8" s="21" t="s">
        <v>5</v>
      </c>
      <c r="U8" s="14">
        <v>95086</v>
      </c>
      <c r="V8" s="10">
        <v>6.610814082173976</v>
      </c>
      <c r="W8" s="23" t="s">
        <v>43</v>
      </c>
      <c r="X8" s="26">
        <v>79876</v>
      </c>
      <c r="Y8" s="27">
        <v>6.516006610688091</v>
      </c>
      <c r="Z8" s="25" t="s">
        <v>5</v>
      </c>
      <c r="AA8" s="26">
        <v>59976</v>
      </c>
      <c r="AB8" s="27">
        <v>4.404195077744106</v>
      </c>
    </row>
    <row r="9" spans="1:28" ht="21.75">
      <c r="A9" s="1">
        <v>6</v>
      </c>
      <c r="B9" s="1" t="s">
        <v>7</v>
      </c>
      <c r="C9" s="3">
        <v>30576</v>
      </c>
      <c r="D9" s="3">
        <v>5.65</v>
      </c>
      <c r="E9" s="1" t="s">
        <v>10</v>
      </c>
      <c r="F9" s="3">
        <v>26814</v>
      </c>
      <c r="G9" s="3">
        <v>4.07</v>
      </c>
      <c r="H9" s="1" t="s">
        <v>11</v>
      </c>
      <c r="I9" s="3">
        <v>20956.999</v>
      </c>
      <c r="J9" s="3">
        <v>2.86</v>
      </c>
      <c r="K9" s="1" t="s">
        <v>16</v>
      </c>
      <c r="L9" s="2">
        <v>56462</v>
      </c>
      <c r="M9" s="11">
        <v>5.425576310973025</v>
      </c>
      <c r="N9" s="1" t="s">
        <v>37</v>
      </c>
      <c r="O9" s="14">
        <v>47179.17001303</v>
      </c>
      <c r="P9" s="10">
        <v>3.7123630578302773</v>
      </c>
      <c r="Q9" s="18" t="s">
        <v>15</v>
      </c>
      <c r="R9" s="14">
        <v>73320</v>
      </c>
      <c r="S9" s="10">
        <v>0.07000026086326888</v>
      </c>
      <c r="T9" s="21" t="s">
        <v>43</v>
      </c>
      <c r="U9" s="14">
        <v>41507</v>
      </c>
      <c r="V9" s="10">
        <v>2.8857692159487347</v>
      </c>
      <c r="W9" s="23" t="s">
        <v>37</v>
      </c>
      <c r="X9" s="26">
        <v>72477</v>
      </c>
      <c r="Y9" s="27">
        <v>5.912471931133744</v>
      </c>
      <c r="Z9" s="25" t="s">
        <v>2</v>
      </c>
      <c r="AA9" s="26">
        <v>50733</v>
      </c>
      <c r="AB9" s="27">
        <v>3.725410641640059</v>
      </c>
    </row>
    <row r="10" spans="1:28" ht="21.75">
      <c r="A10" s="1">
        <v>7</v>
      </c>
      <c r="B10" s="1" t="s">
        <v>8</v>
      </c>
      <c r="C10" s="3">
        <v>21683</v>
      </c>
      <c r="D10" s="3">
        <v>4.01</v>
      </c>
      <c r="E10" s="1" t="s">
        <v>9</v>
      </c>
      <c r="F10" s="3">
        <v>15881</v>
      </c>
      <c r="G10" s="3">
        <v>2.41</v>
      </c>
      <c r="H10" s="1" t="s">
        <v>15</v>
      </c>
      <c r="I10" s="2">
        <v>20404.594</v>
      </c>
      <c r="J10" s="2">
        <v>2.79</v>
      </c>
      <c r="K10" s="1" t="s">
        <v>36</v>
      </c>
      <c r="L10" s="2">
        <v>34154</v>
      </c>
      <c r="M10" s="11">
        <v>3.281971137355557</v>
      </c>
      <c r="N10" s="1" t="s">
        <v>16</v>
      </c>
      <c r="O10" s="14">
        <v>46895.48437655</v>
      </c>
      <c r="P10" s="10">
        <v>3.690040832224897</v>
      </c>
      <c r="Q10" s="18" t="s">
        <v>43</v>
      </c>
      <c r="R10" s="14">
        <v>51860</v>
      </c>
      <c r="S10" s="10">
        <v>0.22766099214617871</v>
      </c>
      <c r="T10" s="21" t="s">
        <v>10</v>
      </c>
      <c r="U10" s="14">
        <v>37604</v>
      </c>
      <c r="V10" s="10">
        <v>2.6144149170438933</v>
      </c>
      <c r="W10" s="23" t="s">
        <v>15</v>
      </c>
      <c r="X10" s="28">
        <v>60235</v>
      </c>
      <c r="Y10" s="27">
        <v>4.913753334971608</v>
      </c>
      <c r="Z10" s="25" t="s">
        <v>9</v>
      </c>
      <c r="AA10" s="26">
        <v>44649</v>
      </c>
      <c r="AB10" s="27">
        <v>3.2786930993775143</v>
      </c>
    </row>
    <row r="11" spans="1:28" ht="21.75">
      <c r="A11" s="1">
        <v>8</v>
      </c>
      <c r="B11" s="1" t="s">
        <v>9</v>
      </c>
      <c r="C11" s="3">
        <v>15401</v>
      </c>
      <c r="D11" s="3">
        <v>2.85</v>
      </c>
      <c r="E11" s="1" t="s">
        <v>14</v>
      </c>
      <c r="F11" s="3">
        <v>12596</v>
      </c>
      <c r="G11" s="3">
        <v>1.9</v>
      </c>
      <c r="H11" s="1" t="s">
        <v>9</v>
      </c>
      <c r="I11" s="3">
        <v>16110.388</v>
      </c>
      <c r="J11" s="3">
        <v>2.2</v>
      </c>
      <c r="K11" s="1" t="s">
        <v>37</v>
      </c>
      <c r="L11" s="2">
        <v>29672</v>
      </c>
      <c r="M11" s="11">
        <v>2.851295767905654</v>
      </c>
      <c r="N11" s="1" t="s">
        <v>41</v>
      </c>
      <c r="O11" s="14">
        <v>42555.089012000004</v>
      </c>
      <c r="P11" s="10">
        <v>3.348510377083719</v>
      </c>
      <c r="Q11" s="18" t="s">
        <v>5</v>
      </c>
      <c r="R11" s="14">
        <v>44661</v>
      </c>
      <c r="S11" s="10">
        <v>0.15016373283146212</v>
      </c>
      <c r="T11" s="21" t="s">
        <v>16</v>
      </c>
      <c r="U11" s="14">
        <v>36961</v>
      </c>
      <c r="V11" s="10">
        <v>2.5697144954068922</v>
      </c>
      <c r="W11" s="23" t="s">
        <v>9</v>
      </c>
      <c r="X11" s="26">
        <v>32455</v>
      </c>
      <c r="Y11" s="27">
        <v>2.6476138346626774</v>
      </c>
      <c r="Z11" s="25" t="s">
        <v>6</v>
      </c>
      <c r="AA11" s="26">
        <v>34982</v>
      </c>
      <c r="AB11" s="27">
        <v>2.5688406208279124</v>
      </c>
    </row>
    <row r="12" spans="1:28" ht="21.75">
      <c r="A12" s="1">
        <v>9</v>
      </c>
      <c r="B12" s="1" t="s">
        <v>10</v>
      </c>
      <c r="C12" s="3">
        <v>10715</v>
      </c>
      <c r="D12" s="3">
        <v>1.98</v>
      </c>
      <c r="E12" s="1" t="s">
        <v>27</v>
      </c>
      <c r="F12" s="3">
        <v>12520</v>
      </c>
      <c r="G12" s="3">
        <v>1.9</v>
      </c>
      <c r="H12" s="1" t="s">
        <v>33</v>
      </c>
      <c r="I12" s="3">
        <v>12715.803</v>
      </c>
      <c r="J12" s="3">
        <v>1.74</v>
      </c>
      <c r="K12" s="1" t="s">
        <v>10</v>
      </c>
      <c r="L12" s="2">
        <v>22391</v>
      </c>
      <c r="M12" s="11">
        <v>2.1516006131191765</v>
      </c>
      <c r="N12" s="1" t="s">
        <v>5</v>
      </c>
      <c r="O12" s="14">
        <v>33851.97021258</v>
      </c>
      <c r="P12" s="10">
        <v>2.663692549429018</v>
      </c>
      <c r="Q12" s="18" t="s">
        <v>36</v>
      </c>
      <c r="R12" s="14">
        <v>38724</v>
      </c>
      <c r="S12" s="10">
        <v>1.013703117922587</v>
      </c>
      <c r="T12" s="21" t="s">
        <v>9</v>
      </c>
      <c r="U12" s="14">
        <v>28861</v>
      </c>
      <c r="V12" s="10">
        <v>2.0065906466713965</v>
      </c>
      <c r="W12" s="23" t="s">
        <v>10</v>
      </c>
      <c r="X12" s="26">
        <v>19492</v>
      </c>
      <c r="Y12" s="27">
        <v>1.590122385070377</v>
      </c>
      <c r="Z12" s="25" t="s">
        <v>29</v>
      </c>
      <c r="AA12" s="26">
        <v>27342</v>
      </c>
      <c r="AB12" s="27">
        <v>2.007781378026965</v>
      </c>
    </row>
    <row r="13" spans="1:28" ht="21.75">
      <c r="A13" s="1">
        <v>10</v>
      </c>
      <c r="B13" s="1" t="s">
        <v>11</v>
      </c>
      <c r="C13" s="3">
        <v>10171</v>
      </c>
      <c r="D13" s="3">
        <v>1.88</v>
      </c>
      <c r="E13" s="1" t="s">
        <v>16</v>
      </c>
      <c r="F13" s="3">
        <v>11631</v>
      </c>
      <c r="G13" s="3">
        <v>1.76</v>
      </c>
      <c r="H13" s="1" t="s">
        <v>10</v>
      </c>
      <c r="I13" s="2">
        <v>10904.226</v>
      </c>
      <c r="J13" s="2">
        <v>1.49</v>
      </c>
      <c r="K13" s="1" t="s">
        <v>9</v>
      </c>
      <c r="L13" s="2">
        <v>18766</v>
      </c>
      <c r="M13" s="11">
        <v>1.8033071049984755</v>
      </c>
      <c r="N13" s="1" t="s">
        <v>10</v>
      </c>
      <c r="O13" s="14">
        <v>31528.65125362</v>
      </c>
      <c r="P13" s="10">
        <v>2.480878746803458</v>
      </c>
      <c r="Q13" s="18" t="s">
        <v>10</v>
      </c>
      <c r="R13" s="14">
        <v>25414</v>
      </c>
      <c r="S13" s="10">
        <v>0.1307625233962646</v>
      </c>
      <c r="T13" s="21" t="s">
        <v>46</v>
      </c>
      <c r="U13" s="14">
        <v>25154</v>
      </c>
      <c r="V13" s="10">
        <v>1.748843593833493</v>
      </c>
      <c r="W13" s="23" t="s">
        <v>19</v>
      </c>
      <c r="X13" s="26">
        <v>8438</v>
      </c>
      <c r="Y13" s="27">
        <v>0.6883835228529571</v>
      </c>
      <c r="Z13" s="25" t="s">
        <v>36</v>
      </c>
      <c r="AA13" s="26">
        <v>26646</v>
      </c>
      <c r="AB13" s="27">
        <v>1.956732895026414</v>
      </c>
    </row>
    <row r="14" spans="1:28" ht="21.75">
      <c r="A14" s="1">
        <v>11</v>
      </c>
      <c r="B14" s="1" t="s">
        <v>12</v>
      </c>
      <c r="C14" s="3">
        <v>9651</v>
      </c>
      <c r="D14" s="3">
        <v>1.78</v>
      </c>
      <c r="E14" s="1" t="s">
        <v>13</v>
      </c>
      <c r="F14" s="3">
        <v>11184</v>
      </c>
      <c r="G14" s="3">
        <v>1.7</v>
      </c>
      <c r="H14" s="1" t="s">
        <v>28</v>
      </c>
      <c r="I14" s="3">
        <v>8389.394</v>
      </c>
      <c r="J14" s="3">
        <v>1.15</v>
      </c>
      <c r="K14" s="1" t="s">
        <v>33</v>
      </c>
      <c r="L14" s="2">
        <v>12310</v>
      </c>
      <c r="M14" s="11">
        <v>1.182898881848844</v>
      </c>
      <c r="N14" s="1" t="s">
        <v>15</v>
      </c>
      <c r="O14" s="14">
        <v>22152.947120530003</v>
      </c>
      <c r="P14" s="10">
        <v>1.7431375433185898</v>
      </c>
      <c r="Q14" s="18" t="s">
        <v>9</v>
      </c>
      <c r="R14" s="14">
        <v>27895</v>
      </c>
      <c r="S14" s="10">
        <v>22.01497135958573</v>
      </c>
      <c r="T14" s="21" t="s">
        <v>6</v>
      </c>
      <c r="U14" s="14">
        <v>21447</v>
      </c>
      <c r="V14" s="10">
        <v>1.4911350259736378</v>
      </c>
      <c r="W14" s="23" t="s">
        <v>5</v>
      </c>
      <c r="X14" s="26">
        <v>6490</v>
      </c>
      <c r="Y14" s="27">
        <v>0.5294649565511581</v>
      </c>
      <c r="Z14" s="25" t="s">
        <v>10</v>
      </c>
      <c r="AA14" s="26">
        <v>15479</v>
      </c>
      <c r="AB14" s="27">
        <v>1.136667285512682</v>
      </c>
    </row>
    <row r="15" spans="1:28" ht="21.75">
      <c r="A15" s="1">
        <v>12</v>
      </c>
      <c r="B15" s="1" t="s">
        <v>13</v>
      </c>
      <c r="C15" s="3">
        <v>9631</v>
      </c>
      <c r="D15" s="3">
        <v>1.78</v>
      </c>
      <c r="E15" s="1" t="s">
        <v>6</v>
      </c>
      <c r="F15" s="3">
        <v>11001</v>
      </c>
      <c r="G15" s="3">
        <v>1.67</v>
      </c>
      <c r="H15" s="1" t="s">
        <v>20</v>
      </c>
      <c r="I15" s="3">
        <v>5963.229</v>
      </c>
      <c r="J15" s="3">
        <v>0.81</v>
      </c>
      <c r="K15" s="1" t="s">
        <v>26</v>
      </c>
      <c r="L15" s="2">
        <v>7653</v>
      </c>
      <c r="M15" s="11">
        <v>0.7354218190684656</v>
      </c>
      <c r="N15" s="1" t="s">
        <v>9</v>
      </c>
      <c r="O15" s="14">
        <v>19757.6596775</v>
      </c>
      <c r="P15" s="10">
        <v>1.5546607936442425</v>
      </c>
      <c r="Q15" s="18" t="s">
        <v>26</v>
      </c>
      <c r="R15" s="14">
        <v>14603</v>
      </c>
      <c r="S15" s="10">
        <v>3.763692027356094</v>
      </c>
      <c r="T15" s="21" t="s">
        <v>26</v>
      </c>
      <c r="U15" s="14">
        <v>18881</v>
      </c>
      <c r="V15" s="10">
        <v>1.3126621332495028</v>
      </c>
      <c r="W15" s="23" t="s">
        <v>47</v>
      </c>
      <c r="X15" s="26">
        <v>6003</v>
      </c>
      <c r="Y15" s="27">
        <v>0.48976536817207034</v>
      </c>
      <c r="Z15" s="25" t="s">
        <v>19</v>
      </c>
      <c r="AA15" s="26">
        <v>11632</v>
      </c>
      <c r="AB15" s="27">
        <v>0.8542258904498039</v>
      </c>
    </row>
    <row r="16" spans="1:28" ht="21.75">
      <c r="A16" s="1">
        <v>13</v>
      </c>
      <c r="B16" s="1" t="s">
        <v>14</v>
      </c>
      <c r="C16" s="3">
        <v>8947</v>
      </c>
      <c r="D16" s="3">
        <v>1.65</v>
      </c>
      <c r="E16" s="1" t="s">
        <v>28</v>
      </c>
      <c r="F16" s="3">
        <v>10834</v>
      </c>
      <c r="G16" s="3">
        <v>1.64</v>
      </c>
      <c r="H16" s="1" t="s">
        <v>6</v>
      </c>
      <c r="I16" s="2">
        <v>5538.169</v>
      </c>
      <c r="J16" s="2">
        <v>0.76</v>
      </c>
      <c r="K16" s="1" t="s">
        <v>34</v>
      </c>
      <c r="L16" s="2">
        <v>6812</v>
      </c>
      <c r="M16" s="11">
        <v>0.6545739098682157</v>
      </c>
      <c r="N16" s="1" t="s">
        <v>42</v>
      </c>
      <c r="O16" s="14">
        <v>8585.30786353</v>
      </c>
      <c r="P16" s="10">
        <v>0.67554769920425</v>
      </c>
      <c r="Q16" s="18" t="s">
        <v>42</v>
      </c>
      <c r="R16" s="14">
        <v>10253</v>
      </c>
      <c r="S16" s="10">
        <v>1.954419562253442</v>
      </c>
      <c r="T16" s="21" t="s">
        <v>19</v>
      </c>
      <c r="U16" s="14">
        <v>8464</v>
      </c>
      <c r="V16" s="10">
        <v>0.5884408846431763</v>
      </c>
      <c r="W16" s="23" t="s">
        <v>48</v>
      </c>
      <c r="X16" s="26">
        <v>5327</v>
      </c>
      <c r="Y16" s="27">
        <v>0.43461732403557607</v>
      </c>
      <c r="Z16" s="25" t="s">
        <v>40</v>
      </c>
      <c r="AA16" s="26">
        <v>9681</v>
      </c>
      <c r="AB16" s="27">
        <v>0.7109207117520799</v>
      </c>
    </row>
    <row r="17" spans="1:28" ht="21.75">
      <c r="A17" s="1">
        <v>14</v>
      </c>
      <c r="B17" s="1" t="s">
        <v>15</v>
      </c>
      <c r="C17" s="3">
        <v>8282</v>
      </c>
      <c r="D17" s="3">
        <v>1.53</v>
      </c>
      <c r="E17" s="1" t="s">
        <v>15</v>
      </c>
      <c r="F17" s="3">
        <v>7071</v>
      </c>
      <c r="G17" s="3">
        <v>1.07</v>
      </c>
      <c r="H17" s="1" t="s">
        <v>34</v>
      </c>
      <c r="I17" s="3">
        <v>5320.151</v>
      </c>
      <c r="J17" s="3">
        <v>0.73</v>
      </c>
      <c r="K17" s="1" t="s">
        <v>19</v>
      </c>
      <c r="L17" s="2">
        <v>4385</v>
      </c>
      <c r="M17" s="11">
        <v>0.42138314843678715</v>
      </c>
      <c r="N17" s="1" t="s">
        <v>43</v>
      </c>
      <c r="O17" s="14">
        <v>8117.01819729</v>
      </c>
      <c r="P17" s="10">
        <v>0.638699631363444</v>
      </c>
      <c r="Q17" s="18" t="s">
        <v>17</v>
      </c>
      <c r="R17" s="14">
        <v>10229</v>
      </c>
      <c r="S17" s="10">
        <v>1.971921712944045</v>
      </c>
      <c r="T17" s="21" t="s">
        <v>47</v>
      </c>
      <c r="U17" s="14">
        <v>7615</v>
      </c>
      <c r="V17" s="10">
        <v>0.5294343416923519</v>
      </c>
      <c r="W17" s="23" t="s">
        <v>17</v>
      </c>
      <c r="X17" s="26">
        <v>4391</v>
      </c>
      <c r="Y17" s="27">
        <v>0.3582160306221312</v>
      </c>
      <c r="Z17" s="25" t="s">
        <v>15</v>
      </c>
      <c r="AA17" s="26">
        <v>9389</v>
      </c>
      <c r="AB17" s="27">
        <v>0.6895135328925178</v>
      </c>
    </row>
    <row r="18" spans="1:28" ht="21.75">
      <c r="A18" s="1">
        <v>15</v>
      </c>
      <c r="B18" s="1" t="s">
        <v>16</v>
      </c>
      <c r="C18" s="3">
        <v>2576</v>
      </c>
      <c r="D18" s="3">
        <v>0.48</v>
      </c>
      <c r="E18" s="1" t="s">
        <v>11</v>
      </c>
      <c r="F18" s="3">
        <v>6447</v>
      </c>
      <c r="G18" s="3">
        <v>0.98</v>
      </c>
      <c r="H18" s="1" t="s">
        <v>16</v>
      </c>
      <c r="I18" s="3">
        <v>4343.685</v>
      </c>
      <c r="J18" s="3">
        <v>0.59</v>
      </c>
      <c r="K18" s="1" t="s">
        <v>6</v>
      </c>
      <c r="L18" s="2">
        <v>4260</v>
      </c>
      <c r="M18" s="11">
        <v>0.4093253325639529</v>
      </c>
      <c r="N18" s="1" t="s">
        <v>26</v>
      </c>
      <c r="O18" s="14">
        <v>7705.06667102</v>
      </c>
      <c r="P18" s="10">
        <v>0.6062846137334352</v>
      </c>
      <c r="Q18" s="18" t="s">
        <v>44</v>
      </c>
      <c r="R18" s="14">
        <v>8165</v>
      </c>
      <c r="S18" s="10">
        <v>0.0027476614200491476</v>
      </c>
      <c r="T18" s="21" t="s">
        <v>38</v>
      </c>
      <c r="U18" s="14">
        <v>7501</v>
      </c>
      <c r="V18" s="10">
        <v>0.5215072131866081</v>
      </c>
      <c r="W18" s="23" t="s">
        <v>38</v>
      </c>
      <c r="X18" s="26">
        <v>3848</v>
      </c>
      <c r="Y18" s="27">
        <v>0.3139418375634195</v>
      </c>
      <c r="Z18" s="25" t="s">
        <v>50</v>
      </c>
      <c r="AA18" s="26">
        <v>8374</v>
      </c>
      <c r="AB18" s="27">
        <v>0.6149514980480515</v>
      </c>
    </row>
    <row r="19" spans="1:28" ht="21.75">
      <c r="A19" s="1">
        <v>16</v>
      </c>
      <c r="B19" s="1" t="s">
        <v>17</v>
      </c>
      <c r="C19" s="3">
        <v>1958</v>
      </c>
      <c r="D19" s="3">
        <v>0.36</v>
      </c>
      <c r="E19" s="1" t="s">
        <v>29</v>
      </c>
      <c r="F19" s="3">
        <v>3095</v>
      </c>
      <c r="G19" s="3">
        <v>0.47</v>
      </c>
      <c r="H19" s="1" t="s">
        <v>30</v>
      </c>
      <c r="I19" s="2">
        <v>3992.663</v>
      </c>
      <c r="J19" s="2">
        <v>0.55</v>
      </c>
      <c r="K19" s="1" t="s">
        <v>38</v>
      </c>
      <c r="L19" s="2">
        <v>4165</v>
      </c>
      <c r="M19" s="11">
        <v>0.40024479876517116</v>
      </c>
      <c r="N19" s="1" t="s">
        <v>34</v>
      </c>
      <c r="O19" s="14">
        <v>7546.03938568</v>
      </c>
      <c r="P19" s="10">
        <v>0.5937713156164866</v>
      </c>
      <c r="Q19" s="18" t="s">
        <v>6</v>
      </c>
      <c r="R19" s="14">
        <v>7762</v>
      </c>
      <c r="S19" s="10">
        <v>0.11188152667662613</v>
      </c>
      <c r="T19" s="21" t="s">
        <v>17</v>
      </c>
      <c r="U19" s="14">
        <v>6639</v>
      </c>
      <c r="V19" s="10">
        <v>0.4615997184164812</v>
      </c>
      <c r="W19" s="23" t="s">
        <v>16</v>
      </c>
      <c r="X19" s="26">
        <v>3586</v>
      </c>
      <c r="Y19" s="27">
        <v>0.2925799580500815</v>
      </c>
      <c r="Z19" s="25" t="s">
        <v>17</v>
      </c>
      <c r="AA19" s="26">
        <v>7978</v>
      </c>
      <c r="AB19" s="27">
        <v>0.5859050588085654</v>
      </c>
    </row>
    <row r="20" spans="1:28" ht="21.75">
      <c r="A20" s="1">
        <v>17</v>
      </c>
      <c r="B20" s="1" t="s">
        <v>18</v>
      </c>
      <c r="C20" s="3">
        <v>1858</v>
      </c>
      <c r="D20" s="3">
        <v>0.34</v>
      </c>
      <c r="E20" s="1" t="s">
        <v>30</v>
      </c>
      <c r="F20" s="3">
        <v>2499</v>
      </c>
      <c r="G20" s="3">
        <v>0.38</v>
      </c>
      <c r="H20" s="1" t="s">
        <v>19</v>
      </c>
      <c r="I20" s="3">
        <v>3455.988</v>
      </c>
      <c r="J20" s="3">
        <v>0.47</v>
      </c>
      <c r="K20" s="1" t="s">
        <v>17</v>
      </c>
      <c r="L20" s="2">
        <v>3903</v>
      </c>
      <c r="M20" s="11">
        <v>0.37508966594933824</v>
      </c>
      <c r="N20" s="1" t="s">
        <v>17</v>
      </c>
      <c r="O20" s="14">
        <v>5540.72385197</v>
      </c>
      <c r="P20" s="10">
        <v>0.4359800847707088</v>
      </c>
      <c r="Q20" s="18" t="s">
        <v>19</v>
      </c>
      <c r="R20" s="14">
        <v>7613</v>
      </c>
      <c r="S20" s="10">
        <v>1.604029660780424</v>
      </c>
      <c r="T20" s="21" t="s">
        <v>48</v>
      </c>
      <c r="U20" s="14">
        <v>3800</v>
      </c>
      <c r="V20" s="10">
        <v>0.26416868473864163</v>
      </c>
      <c r="W20" s="23" t="s">
        <v>50</v>
      </c>
      <c r="X20" s="26">
        <v>3211</v>
      </c>
      <c r="Y20" s="27">
        <v>0.262008741457492</v>
      </c>
      <c r="Z20" s="25" t="s">
        <v>55</v>
      </c>
      <c r="AA20" s="26">
        <v>7568</v>
      </c>
      <c r="AB20" s="27">
        <v>0.5557869358974776</v>
      </c>
    </row>
    <row r="21" spans="1:28" ht="21.75">
      <c r="A21" s="1">
        <v>18</v>
      </c>
      <c r="B21" s="1" t="s">
        <v>19</v>
      </c>
      <c r="C21" s="3">
        <v>1572</v>
      </c>
      <c r="D21" s="3">
        <v>0.29</v>
      </c>
      <c r="E21" s="1" t="s">
        <v>19</v>
      </c>
      <c r="F21" s="3">
        <v>2452</v>
      </c>
      <c r="G21" s="3">
        <v>0.37</v>
      </c>
      <c r="H21" s="1" t="s">
        <v>29</v>
      </c>
      <c r="I21" s="3">
        <v>3122.559</v>
      </c>
      <c r="J21" s="3">
        <v>0.43</v>
      </c>
      <c r="K21" s="1" t="s">
        <v>31</v>
      </c>
      <c r="L21" s="2">
        <v>3489</v>
      </c>
      <c r="M21" s="11">
        <v>0.33523605938972273</v>
      </c>
      <c r="N21" s="1" t="s">
        <v>33</v>
      </c>
      <c r="O21" s="14">
        <v>4937.86626</v>
      </c>
      <c r="P21" s="10">
        <v>0.38854333984823886</v>
      </c>
      <c r="Q21" s="18" t="s">
        <v>38</v>
      </c>
      <c r="R21" s="14">
        <v>6025</v>
      </c>
      <c r="S21" s="10">
        <v>0</v>
      </c>
      <c r="T21" s="21" t="s">
        <v>31</v>
      </c>
      <c r="U21" s="14">
        <v>3638</v>
      </c>
      <c r="V21" s="10">
        <v>0.25292090699116093</v>
      </c>
      <c r="W21" s="23" t="s">
        <v>39</v>
      </c>
      <c r="X21" s="26">
        <v>2790</v>
      </c>
      <c r="Y21" s="27">
        <v>0.22766890241423662</v>
      </c>
      <c r="Z21" s="25" t="s">
        <v>56</v>
      </c>
      <c r="AA21" s="26">
        <v>5987</v>
      </c>
      <c r="AB21" s="27">
        <v>0.439658172738884</v>
      </c>
    </row>
    <row r="22" spans="1:28" ht="21.75">
      <c r="A22" s="1">
        <v>19</v>
      </c>
      <c r="B22" s="1" t="s">
        <v>20</v>
      </c>
      <c r="C22" s="3">
        <v>1457</v>
      </c>
      <c r="D22" s="3">
        <v>0.27</v>
      </c>
      <c r="E22" s="1" t="s">
        <v>31</v>
      </c>
      <c r="F22" s="3">
        <v>2321</v>
      </c>
      <c r="G22" s="3">
        <v>0.35</v>
      </c>
      <c r="H22" s="1" t="s">
        <v>31</v>
      </c>
      <c r="I22" s="2">
        <v>1982.613</v>
      </c>
      <c r="J22" s="2">
        <v>0.27</v>
      </c>
      <c r="K22" s="1" t="s">
        <v>29</v>
      </c>
      <c r="L22" s="2">
        <v>2953</v>
      </c>
      <c r="M22" s="11">
        <v>0.2837782435187549</v>
      </c>
      <c r="N22" s="1" t="s">
        <v>31</v>
      </c>
      <c r="O22" s="14">
        <v>4842.25988454</v>
      </c>
      <c r="P22" s="10">
        <v>0.3810204102110127</v>
      </c>
      <c r="Q22" s="18" t="s">
        <v>45</v>
      </c>
      <c r="R22" s="14">
        <v>5580</v>
      </c>
      <c r="S22" s="10">
        <v>0.08592157776142657</v>
      </c>
      <c r="T22" s="21" t="s">
        <v>39</v>
      </c>
      <c r="U22" s="14">
        <v>3260</v>
      </c>
      <c r="V22" s="10">
        <v>0.22663111725313717</v>
      </c>
      <c r="W22" s="23" t="s">
        <v>31</v>
      </c>
      <c r="X22" s="26">
        <v>2681</v>
      </c>
      <c r="Y22" s="27">
        <v>0.21872889261147188</v>
      </c>
      <c r="Z22" s="25" t="s">
        <v>47</v>
      </c>
      <c r="AA22" s="26">
        <v>5131</v>
      </c>
      <c r="AB22" s="27">
        <v>0.3767908936697223</v>
      </c>
    </row>
    <row r="23" spans="1:28" ht="21.75">
      <c r="A23" s="1">
        <v>20</v>
      </c>
      <c r="B23" s="5" t="s">
        <v>21</v>
      </c>
      <c r="C23" s="3">
        <v>1288</v>
      </c>
      <c r="D23" s="3">
        <v>0.24</v>
      </c>
      <c r="E23" s="1" t="s">
        <v>18</v>
      </c>
      <c r="F23" s="3">
        <v>1829</v>
      </c>
      <c r="G23" s="3">
        <v>0.28</v>
      </c>
      <c r="H23" s="1" t="s">
        <v>35</v>
      </c>
      <c r="I23" s="3">
        <v>1761.197</v>
      </c>
      <c r="J23" s="3">
        <v>0.24</v>
      </c>
      <c r="K23" s="1" t="s">
        <v>39</v>
      </c>
      <c r="L23" s="2">
        <v>1618</v>
      </c>
      <c r="M23" s="11">
        <v>0.15545391386748814</v>
      </c>
      <c r="N23" s="1" t="s">
        <v>19</v>
      </c>
      <c r="O23" s="14">
        <v>4757.66615516</v>
      </c>
      <c r="P23" s="10">
        <v>0.3743640269853716</v>
      </c>
      <c r="Q23" s="18" t="s">
        <v>31</v>
      </c>
      <c r="R23" s="14">
        <v>4800</v>
      </c>
      <c r="S23" s="10">
        <v>0</v>
      </c>
      <c r="T23" s="21" t="s">
        <v>49</v>
      </c>
      <c r="U23" s="14">
        <v>2676</v>
      </c>
      <c r="V23" s="10">
        <v>0.1860142199598562</v>
      </c>
      <c r="W23" s="23" t="s">
        <v>51</v>
      </c>
      <c r="X23" s="26">
        <v>2352</v>
      </c>
      <c r="Y23" s="27">
        <v>0.19194745688798548</v>
      </c>
      <c r="Z23" s="25" t="s">
        <v>42</v>
      </c>
      <c r="AA23" s="26">
        <v>4017</v>
      </c>
      <c r="AB23" s="27">
        <v>0.2949843079215564</v>
      </c>
    </row>
    <row r="24" spans="1:28" ht="21.75">
      <c r="A24" s="36" t="s">
        <v>22</v>
      </c>
      <c r="B24" s="36"/>
      <c r="C24" s="8">
        <f>SUM(C4:C23)</f>
        <v>534887</v>
      </c>
      <c r="D24" s="8">
        <f>SUM(D4:D23)</f>
        <v>98.90000000000002</v>
      </c>
      <c r="E24" s="7" t="s">
        <v>22</v>
      </c>
      <c r="F24" s="8">
        <f>SUM(F4:F23)</f>
        <v>646314</v>
      </c>
      <c r="G24" s="9">
        <f>SUM(G4:G23)</f>
        <v>98.00000000000001</v>
      </c>
      <c r="H24" s="7" t="s">
        <v>22</v>
      </c>
      <c r="I24" s="7">
        <f>SUM(I4:I23)</f>
        <v>718526.036</v>
      </c>
      <c r="J24" s="7">
        <f>SUM(J4:J23)</f>
        <v>98.19000000000001</v>
      </c>
      <c r="K24" s="7" t="s">
        <v>22</v>
      </c>
      <c r="L24" s="7">
        <f>SUM(L4:L23)</f>
        <v>1027750</v>
      </c>
      <c r="M24" s="7">
        <f>SUM(M4:M23)</f>
        <v>98.75959434923296</v>
      </c>
      <c r="N24" s="7" t="s">
        <v>22</v>
      </c>
      <c r="O24" s="15">
        <f>SUM(O4:O23)</f>
        <v>1248387.1617635996</v>
      </c>
      <c r="P24" s="16">
        <f>SUM(P4:P23)</f>
        <v>98.2311977917548</v>
      </c>
      <c r="Q24" s="17" t="s">
        <v>22</v>
      </c>
      <c r="R24" s="17">
        <f>SUM(R4:R23)</f>
        <v>1227253</v>
      </c>
      <c r="S24" s="19">
        <f>SUM(S4:S23)</f>
        <v>97.2577343925381</v>
      </c>
      <c r="T24" s="20" t="s">
        <v>22</v>
      </c>
      <c r="U24" s="20">
        <f>SUM(U4:U23)</f>
        <v>1415580</v>
      </c>
      <c r="V24" s="19">
        <f>SUM(V4:V23)</f>
        <v>98.41797422687918</v>
      </c>
      <c r="W24" s="22" t="s">
        <v>22</v>
      </c>
      <c r="X24" s="19">
        <v>1203533</v>
      </c>
      <c r="Y24" s="19">
        <v>98.17971298367955</v>
      </c>
      <c r="Z24" s="24" t="s">
        <v>22</v>
      </c>
      <c r="AA24" s="26">
        <v>1329439</v>
      </c>
      <c r="AB24" s="26">
        <v>97.62297089570922</v>
      </c>
    </row>
    <row r="25" spans="1:28" ht="21.75">
      <c r="A25" s="36" t="s">
        <v>23</v>
      </c>
      <c r="B25" s="36"/>
      <c r="C25" s="8">
        <v>5847</v>
      </c>
      <c r="D25" s="9">
        <v>1.09999999999998</v>
      </c>
      <c r="E25" s="7" t="s">
        <v>23</v>
      </c>
      <c r="F25" s="8">
        <v>13161</v>
      </c>
      <c r="G25" s="9">
        <v>2</v>
      </c>
      <c r="H25" s="7" t="s">
        <v>23</v>
      </c>
      <c r="I25" s="7">
        <v>13255</v>
      </c>
      <c r="J25" s="7">
        <v>1.81</v>
      </c>
      <c r="K25" s="7" t="s">
        <v>23</v>
      </c>
      <c r="L25" s="7">
        <v>12908</v>
      </c>
      <c r="M25" s="7">
        <v>1.2404056507670393</v>
      </c>
      <c r="N25" s="7" t="s">
        <v>23</v>
      </c>
      <c r="O25" s="15">
        <v>22479.110691020487</v>
      </c>
      <c r="P25" s="16">
        <v>1.7688022082451769</v>
      </c>
      <c r="Q25" s="17" t="s">
        <v>23</v>
      </c>
      <c r="R25" s="17">
        <v>1227253</v>
      </c>
      <c r="S25" s="19">
        <v>2.74226560746191</v>
      </c>
      <c r="T25" s="20" t="s">
        <v>23</v>
      </c>
      <c r="U25" s="20">
        <v>22754802</v>
      </c>
      <c r="V25" s="19">
        <v>1.5820257731208314</v>
      </c>
      <c r="W25" s="22" t="s">
        <v>23</v>
      </c>
      <c r="X25" s="19">
        <v>22313</v>
      </c>
      <c r="Y25" s="19">
        <v>1.8202870163204505</v>
      </c>
      <c r="Z25" s="24" t="s">
        <v>23</v>
      </c>
      <c r="AA25" s="26">
        <v>32370</v>
      </c>
      <c r="AB25" s="26">
        <v>2.377029104290786</v>
      </c>
    </row>
    <row r="26" spans="1:28" ht="21.75">
      <c r="A26" s="36" t="s">
        <v>24</v>
      </c>
      <c r="B26" s="36"/>
      <c r="C26" s="8">
        <f>C24+C25</f>
        <v>540734</v>
      </c>
      <c r="D26" s="8">
        <f>D24+D25</f>
        <v>100</v>
      </c>
      <c r="E26" s="7" t="s">
        <v>24</v>
      </c>
      <c r="F26" s="8">
        <f>F24+F25</f>
        <v>659475</v>
      </c>
      <c r="G26" s="8">
        <f>G24+G25</f>
        <v>100.00000000000001</v>
      </c>
      <c r="H26" s="7" t="s">
        <v>24</v>
      </c>
      <c r="I26" s="7">
        <f>I25+I24</f>
        <v>731781.036</v>
      </c>
      <c r="J26" s="7">
        <f>J25+J24</f>
        <v>100.00000000000001</v>
      </c>
      <c r="K26" s="7" t="s">
        <v>24</v>
      </c>
      <c r="L26" s="7">
        <f>SUM(L24:L25)</f>
        <v>1040658</v>
      </c>
      <c r="M26" s="7">
        <f>M24+M25</f>
        <v>100</v>
      </c>
      <c r="N26" s="7" t="s">
        <v>24</v>
      </c>
      <c r="O26" s="15">
        <f>O24+O25</f>
        <v>1270866.27245462</v>
      </c>
      <c r="P26" s="15">
        <f>P24+P25</f>
        <v>99.99999999999997</v>
      </c>
      <c r="Q26" s="17" t="s">
        <v>24</v>
      </c>
      <c r="R26" s="17">
        <f>R24+R25</f>
        <v>2454506</v>
      </c>
      <c r="S26" s="17">
        <f>S24+S25</f>
        <v>100</v>
      </c>
      <c r="T26" s="20" t="s">
        <v>24</v>
      </c>
      <c r="U26" s="20">
        <f>U25+U24</f>
        <v>24170382</v>
      </c>
      <c r="V26" s="29">
        <f>V25+V24</f>
        <v>100.00000000000001</v>
      </c>
      <c r="W26" s="22" t="s">
        <v>24</v>
      </c>
      <c r="X26" s="19">
        <v>1225847</v>
      </c>
      <c r="Y26" s="29">
        <v>100</v>
      </c>
      <c r="Z26" s="24" t="s">
        <v>24</v>
      </c>
      <c r="AA26" s="26">
        <v>1361809</v>
      </c>
      <c r="AB26" s="26">
        <v>100</v>
      </c>
    </row>
    <row r="27" spans="1:7" ht="21.75">
      <c r="A27" s="35" t="s">
        <v>57</v>
      </c>
      <c r="B27" s="35"/>
      <c r="C27" s="35"/>
      <c r="D27" s="35"/>
      <c r="E27" s="35"/>
      <c r="F27" s="35"/>
      <c r="G27" s="35"/>
    </row>
    <row r="28" spans="1:5" ht="18">
      <c r="A28" s="31" t="s">
        <v>54</v>
      </c>
      <c r="B28" s="32"/>
      <c r="C28" s="32"/>
      <c r="D28" s="32"/>
      <c r="E28" s="32"/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67" ht="12.75">
      <c r="J267" s="12"/>
    </row>
    <row r="268" ht="12.75">
      <c r="J268" s="12"/>
    </row>
    <row r="269" ht="13.5" thickBot="1">
      <c r="J269" s="13"/>
    </row>
  </sheetData>
  <sheetProtection/>
  <mergeCells count="16">
    <mergeCell ref="Z2:AB2"/>
    <mergeCell ref="W2:Y2"/>
    <mergeCell ref="A28:E28"/>
    <mergeCell ref="T2:V2"/>
    <mergeCell ref="A1:V1"/>
    <mergeCell ref="A27:G27"/>
    <mergeCell ref="A24:B24"/>
    <mergeCell ref="A25:B25"/>
    <mergeCell ref="A26:B26"/>
    <mergeCell ref="B2:D2"/>
    <mergeCell ref="E2:G2"/>
    <mergeCell ref="A2:A3"/>
    <mergeCell ref="Q2:S2"/>
    <mergeCell ref="N2:P2"/>
    <mergeCell ref="K2:M2"/>
    <mergeCell ref="H2:J2"/>
  </mergeCells>
  <printOptions/>
  <pageMargins left="0.75" right="0.75" top="1" bottom="1" header="0.5" footer="0.5"/>
  <pageSetup horizontalDpi="300" verticalDpi="300" orientation="portrait" paperSize="9" scale="44" r:id="rId1"/>
  <colBreaks count="1" manualBreakCount="1">
    <brk id="12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E24"/>
  <sheetViews>
    <sheetView zoomScalePageLayoutView="0" workbookViewId="0" topLeftCell="A1">
      <selection activeCell="B5" sqref="B5:B24"/>
    </sheetView>
  </sheetViews>
  <sheetFormatPr defaultColWidth="9.140625" defaultRowHeight="12.75"/>
  <cols>
    <col min="5" max="5" width="10.00390625" style="0" bestFit="1" customWidth="1"/>
  </cols>
  <sheetData>
    <row r="5" spans="2:5" ht="12.75">
      <c r="B5" s="6">
        <v>218179.302</v>
      </c>
      <c r="D5">
        <f>E5/1000</f>
        <v>218179.302</v>
      </c>
      <c r="E5">
        <v>218179302</v>
      </c>
    </row>
    <row r="6" spans="2:5" ht="12.75">
      <c r="B6" s="6">
        <v>215926.334</v>
      </c>
      <c r="D6">
        <f aca="true" t="shared" si="0" ref="D6:D24">E6/1000</f>
        <v>215926.334</v>
      </c>
      <c r="E6">
        <v>215926334</v>
      </c>
    </row>
    <row r="7" spans="2:5" ht="12.75">
      <c r="B7" s="6">
        <v>99750.383</v>
      </c>
      <c r="D7">
        <f t="shared" si="0"/>
        <v>99750.383</v>
      </c>
      <c r="E7">
        <v>99750383</v>
      </c>
    </row>
    <row r="8" spans="2:5" ht="12.75">
      <c r="B8" s="6">
        <v>35594.794</v>
      </c>
      <c r="D8">
        <f t="shared" si="0"/>
        <v>35594.794</v>
      </c>
      <c r="E8">
        <v>35594794</v>
      </c>
    </row>
    <row r="9" spans="2:5" ht="12.75">
      <c r="B9" s="6">
        <v>24113.565</v>
      </c>
      <c r="D9">
        <f t="shared" si="0"/>
        <v>24113.565</v>
      </c>
      <c r="E9">
        <v>24113565</v>
      </c>
    </row>
    <row r="10" spans="2:5" ht="12.75">
      <c r="B10" s="6">
        <v>20956.999</v>
      </c>
      <c r="D10">
        <f t="shared" si="0"/>
        <v>20956.999</v>
      </c>
      <c r="E10">
        <v>20956999</v>
      </c>
    </row>
    <row r="11" spans="2:5" ht="12.75">
      <c r="B11" s="6">
        <v>20404.594</v>
      </c>
      <c r="D11">
        <f t="shared" si="0"/>
        <v>20404.594</v>
      </c>
      <c r="E11">
        <v>20404594</v>
      </c>
    </row>
    <row r="12" spans="2:5" ht="12.75">
      <c r="B12" s="6">
        <v>16110.388</v>
      </c>
      <c r="D12">
        <f t="shared" si="0"/>
        <v>16110.388</v>
      </c>
      <c r="E12">
        <v>16110388</v>
      </c>
    </row>
    <row r="13" spans="2:5" ht="12.75">
      <c r="B13" s="6">
        <v>12715.803</v>
      </c>
      <c r="D13">
        <f t="shared" si="0"/>
        <v>12715.803</v>
      </c>
      <c r="E13">
        <v>12715803</v>
      </c>
    </row>
    <row r="14" spans="2:5" ht="12.75">
      <c r="B14" s="6">
        <v>10904.226</v>
      </c>
      <c r="D14">
        <f t="shared" si="0"/>
        <v>10904.226</v>
      </c>
      <c r="E14">
        <v>10904226</v>
      </c>
    </row>
    <row r="15" spans="2:5" ht="12.75">
      <c r="B15" s="6">
        <v>8389.394</v>
      </c>
      <c r="D15">
        <f t="shared" si="0"/>
        <v>8389.394</v>
      </c>
      <c r="E15">
        <v>8389394</v>
      </c>
    </row>
    <row r="16" spans="2:5" ht="12.75">
      <c r="B16" s="6">
        <v>5963.229</v>
      </c>
      <c r="D16">
        <f t="shared" si="0"/>
        <v>5963.229</v>
      </c>
      <c r="E16">
        <v>5963229</v>
      </c>
    </row>
    <row r="17" spans="2:5" ht="12.75">
      <c r="B17" s="6">
        <v>5538.169</v>
      </c>
      <c r="D17">
        <f t="shared" si="0"/>
        <v>5538.169</v>
      </c>
      <c r="E17">
        <v>5538169</v>
      </c>
    </row>
    <row r="18" spans="2:5" ht="12.75">
      <c r="B18" s="6">
        <v>5320.151</v>
      </c>
      <c r="D18">
        <f t="shared" si="0"/>
        <v>5320.151</v>
      </c>
      <c r="E18">
        <v>5320151</v>
      </c>
    </row>
    <row r="19" spans="2:5" ht="12.75">
      <c r="B19" s="6">
        <v>4343.685</v>
      </c>
      <c r="D19">
        <f t="shared" si="0"/>
        <v>4343.685</v>
      </c>
      <c r="E19">
        <v>4343685</v>
      </c>
    </row>
    <row r="20" spans="2:5" ht="12.75">
      <c r="B20" s="6">
        <v>3992.663</v>
      </c>
      <c r="D20">
        <f t="shared" si="0"/>
        <v>3992.663</v>
      </c>
      <c r="E20">
        <v>3992663</v>
      </c>
    </row>
    <row r="21" spans="2:5" ht="12.75">
      <c r="B21" s="6">
        <v>3455.988</v>
      </c>
      <c r="D21">
        <f t="shared" si="0"/>
        <v>3455.988</v>
      </c>
      <c r="E21">
        <v>3455988</v>
      </c>
    </row>
    <row r="22" spans="2:5" ht="12.75">
      <c r="B22" s="6">
        <v>3122.559</v>
      </c>
      <c r="D22">
        <f t="shared" si="0"/>
        <v>3122.559</v>
      </c>
      <c r="E22">
        <v>3122559</v>
      </c>
    </row>
    <row r="23" spans="2:5" ht="12.75">
      <c r="B23" s="6">
        <v>1982.613</v>
      </c>
      <c r="D23">
        <f t="shared" si="0"/>
        <v>1982.613</v>
      </c>
      <c r="E23">
        <v>1982613</v>
      </c>
    </row>
    <row r="24" spans="2:5" ht="12.75">
      <c r="B24" s="6">
        <v>1761.197</v>
      </c>
      <c r="D24">
        <f t="shared" si="0"/>
        <v>1761.197</v>
      </c>
      <c r="E24">
        <v>1761197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majed</cp:lastModifiedBy>
  <dcterms:created xsi:type="dcterms:W3CDTF">1996-10-14T23:33:28Z</dcterms:created>
  <dcterms:modified xsi:type="dcterms:W3CDTF">2012-04-28T07:14:56Z</dcterms:modified>
  <cp:category/>
  <cp:version/>
  <cp:contentType/>
  <cp:contentStatus/>
</cp:coreProperties>
</file>