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'Sheet1'!$A$1:$AB$37</definedName>
  </definedNames>
  <calcPr fullCalcOnLoad="1"/>
</workbook>
</file>

<file path=xl/sharedStrings.xml><?xml version="1.0" encoding="utf-8"?>
<sst xmlns="http://schemas.openxmlformats.org/spreadsheetml/2006/main" count="327" uniqueCount="175">
  <si>
    <t xml:space="preserve">الاجمالي العام </t>
  </si>
  <si>
    <t xml:space="preserve">مجموع اهم ثلاثين سلعة </t>
  </si>
  <si>
    <t>محموع بقية السلع</t>
  </si>
  <si>
    <t>زيوت غاز (غاز اويل)</t>
  </si>
  <si>
    <t>قمح غير مطحون</t>
  </si>
  <si>
    <t>زيوت وقود (فيول اويل) غير مذكوره في مكاناخر</t>
  </si>
  <si>
    <t>سكر مكرر</t>
  </si>
  <si>
    <t>ادوية للطب البشري والبيطري</t>
  </si>
  <si>
    <t>دواجن مذبوحة طازجة او مبردة او مجمده</t>
  </si>
  <si>
    <t>اسمنت بورتلاند</t>
  </si>
  <si>
    <t>سيارات بمحركات لنقل البضائع</t>
  </si>
  <si>
    <t>اجزاء الالات والمعدات الداخلية في التند 72340</t>
  </si>
  <si>
    <t>حليب مسحوق</t>
  </si>
  <si>
    <t>ارز مصفول او مقشور</t>
  </si>
  <si>
    <t>مولدات وموتورات كهربائية واجهزة توليد</t>
  </si>
  <si>
    <t>الات ومعدات خصة لاعمال الهندسة المدنية</t>
  </si>
  <si>
    <t>فضبان الاسلاك من حديد اوة صلب</t>
  </si>
  <si>
    <t>اسلاك وضفائر وحبال وقدد وفضبان ومايماثلها</t>
  </si>
  <si>
    <t>سيارات بمحركات لنفل الاشخاص بما فيها سيارات</t>
  </si>
  <si>
    <t xml:space="preserve">زيوت نباتية ثابتة غير مذكورة في مكان اخر </t>
  </si>
  <si>
    <t>منتجات عملية البلمرة المركبة (كوبوليمريزشن)</t>
  </si>
  <si>
    <t>تبغ خام او غير مصنوع و فضلاتة</t>
  </si>
  <si>
    <t>زيوت تشحيم تحتوي على 70% من وزنها على الاقل</t>
  </si>
  <si>
    <t>ذره صفراء غير مطحونة</t>
  </si>
  <si>
    <t>مصخات للوسائل غير مذكورة فيث مكن اخر</t>
  </si>
  <si>
    <t>سفن ارشادات ضوئي وسفن اطفاء الحرائق</t>
  </si>
  <si>
    <t>بنزين محركات (غازولين )</t>
  </si>
  <si>
    <t xml:space="preserve">دقيق القمح </t>
  </si>
  <si>
    <t xml:space="preserve">محولات كهربائية </t>
  </si>
  <si>
    <t>معدلات الاتصالات السلكية وللاسلكية</t>
  </si>
  <si>
    <t>اجهزة كهربائية لوصل وقطع ووقاية وتقسيم الكهرباء</t>
  </si>
  <si>
    <t xml:space="preserve">اوراق وقدد رقيقة من المنيوم </t>
  </si>
  <si>
    <t>دنان، وبراميل ، وصفائح ، وعلب ،وغيرها</t>
  </si>
  <si>
    <t>القيمة</t>
  </si>
  <si>
    <t>النسبة</t>
  </si>
  <si>
    <t>م</t>
  </si>
  <si>
    <t>السلع</t>
  </si>
  <si>
    <t>الإجمالي العام</t>
  </si>
  <si>
    <t>مجموع أهم ثلاثين سلعة</t>
  </si>
  <si>
    <t>مجموع بقية السلع</t>
  </si>
  <si>
    <t>زيوت غاز (غاز أويل)</t>
  </si>
  <si>
    <t>زيوت وقود (فيول أويل ) غير مذكور في مكان أخر</t>
  </si>
  <si>
    <t>أدوية للطب البشري أو البيطري</t>
  </si>
  <si>
    <t xml:space="preserve">دواجن مدبوحة طازجة ,مبردة أو مجمدة </t>
  </si>
  <si>
    <t>أرز مصقول أو مقشور</t>
  </si>
  <si>
    <t>أجزاء الالات والمعدات الداخلة في البند 72340</t>
  </si>
  <si>
    <t>اسلاك وضفائر وحبال وقدد وقضبان وما يماثلها</t>
  </si>
  <si>
    <t xml:space="preserve">حليب مسحوق </t>
  </si>
  <si>
    <t>آلات ومعدات خاصة لاعمال الهندسة المدنية</t>
  </si>
  <si>
    <t>سيارات بمحركات لنقل الاشخاص بما فيها سيارات</t>
  </si>
  <si>
    <t>مولدات وموترات كهربائية وأجهزة توليد</t>
  </si>
  <si>
    <t>دقيق القمح</t>
  </si>
  <si>
    <t>إسمنت بورتلاند</t>
  </si>
  <si>
    <t>منتجات عملية البلمرة (كوبو ليمريزشن)</t>
  </si>
  <si>
    <t xml:space="preserve">ذرة صفراء فير مطحونة </t>
  </si>
  <si>
    <t xml:space="preserve">زيوت نباتية ثابتة, فير مذكورة في مكان آخر </t>
  </si>
  <si>
    <t xml:space="preserve">اجهزة كهربائية للارسال الهاتفي  السلكي </t>
  </si>
  <si>
    <t>قضبان الالسلاك من حديد أوصلب</t>
  </si>
  <si>
    <t xml:space="preserve">ألبسة خارجية , للرجال والصبية مصنوعة من </t>
  </si>
  <si>
    <t xml:space="preserve">تبغ خام أو غير مصنوع وفضلاته </t>
  </si>
  <si>
    <t xml:space="preserve">اجهزة كهربائية لوصل وقطع ووقاية وتقسيم </t>
  </si>
  <si>
    <t xml:space="preserve">اجزاء مكنات غير محتوية على اطراف توصيل  </t>
  </si>
  <si>
    <t xml:space="preserve">اطارات هوائية للسيارات </t>
  </si>
  <si>
    <t xml:space="preserve">منتجات ومحضرات كيماوية اخرى </t>
  </si>
  <si>
    <t>أوراق وقدد رقيقه من المنيوم</t>
  </si>
  <si>
    <t xml:space="preserve">سيارات ركاب من النوع المستخدم للنقل العام </t>
  </si>
  <si>
    <t>زيوت تشحيم تحتوى على 70%  من وزنها على الاقل</t>
  </si>
  <si>
    <t>غاز اويل ( سولار) ديزل اويل</t>
  </si>
  <si>
    <t xml:space="preserve">حنطة ( قمح ) قسية </t>
  </si>
  <si>
    <t>فيول اويل (مازوت )</t>
  </si>
  <si>
    <t>ادوية (عدا الاصناف المذكورة في البند 02.30.الخ</t>
  </si>
  <si>
    <t>اسمنت بورتلاند عدا الاسمنت الابيض وان تم تلوينة</t>
  </si>
  <si>
    <t>اوراق نقد</t>
  </si>
  <si>
    <t xml:space="preserve">زيت نخيل وجزئياتة خام للصناعة </t>
  </si>
  <si>
    <t xml:space="preserve">ديوك ودجاجات من فصيلة قالس ستاكس غير مقطعة مجمدة </t>
  </si>
  <si>
    <t xml:space="preserve">اجهزة هاتف - تلفون </t>
  </si>
  <si>
    <t>ديوك ودجاجات من فصيلة قالس ستاكس غير مقطعة طازجة</t>
  </si>
  <si>
    <t>اجزاء الالات السير والحفر الداخلة في البند الجزئي 41. 8430.و49. 8430</t>
  </si>
  <si>
    <t>اجزاء وقطع منفصلة اخرى للطائرات العادية والطاشرات العمودية</t>
  </si>
  <si>
    <t>غيرها من البان وقشدة ، مركزه على شكل مسحوق او حبيبات .. الخ محلاة</t>
  </si>
  <si>
    <t xml:space="preserve">سكر قصب خام لايحتوي على منكهات او مواد تلوين مضافة في حالته الصلبة </t>
  </si>
  <si>
    <t>درة ـ ما عدا المعدة للبذار</t>
  </si>
  <si>
    <t xml:space="preserve">ارز مضروب كليا او جزئيا وان كان ممسوحا او ملمعا </t>
  </si>
  <si>
    <t xml:space="preserve">سكر قصب او سكر شوندر في حالتة الصلبة غدا سكر فصب او شوندر الخام </t>
  </si>
  <si>
    <t>زيوت التشحيم</t>
  </si>
  <si>
    <t xml:space="preserve">مركبات بمحركات احتراق داخلى . تشعل بالشرارة سعة اسطوانتها تزيد عن 1500سم3 </t>
  </si>
  <si>
    <t xml:space="preserve">قضبان او عيداناخرى من حديد او صلب غير مشغول اكثر من الطرق او التجليخ ...الخ </t>
  </si>
  <si>
    <t xml:space="preserve">ارز مقشور ـ ارز اسمر </t>
  </si>
  <si>
    <t xml:space="preserve">قضبان او عيدان اخرى من حديد او صلب غير مشغولة اكثر من الطرق الو التجليخ ..الخ </t>
  </si>
  <si>
    <t xml:space="preserve">مركبات نقل البضائع مجهزة بمحركات ديزل او نصف ديزل ( اليزيد وزنها القائم 5طن </t>
  </si>
  <si>
    <t xml:space="preserve">دقيق حنطة(قمح ) او دقيق خليط حنطة مع شيلم </t>
  </si>
  <si>
    <t>اجزاء محركات اخرى بمكبس يتم الاشتعال فيها بالضغط ( محركات ديزل ونصف ديزل</t>
  </si>
  <si>
    <t xml:space="preserve">سيارات مدرعة دات محركات واجزاؤها </t>
  </si>
  <si>
    <t>تبغ للتدخين وان احتى على ابدال تبغ باي نسبة كانت</t>
  </si>
  <si>
    <t xml:space="preserve">البان وقشدة مركزه او محتوية ..الخ بشكل مسحوق .. الخ غير محتويةعلى شكر مضاف </t>
  </si>
  <si>
    <t>ماعز حي</t>
  </si>
  <si>
    <t xml:space="preserve">ارز غير مفشور ـ ارزبغلافة الزهري </t>
  </si>
  <si>
    <t>غاز أويل (سولار) او ديزل أويل</t>
  </si>
  <si>
    <t>فيول أويل (مازوت</t>
  </si>
  <si>
    <t>حنطة (قمح) قاسية</t>
  </si>
  <si>
    <t>سكر قصب خام لايحتوى على منكهات او مواد تلوين مضافة في حالته الصلبة</t>
  </si>
  <si>
    <t>ديوك ودجاجات من فصيلة قالس دوما ستاكس غير مقطعة , مجمدة</t>
  </si>
  <si>
    <t xml:space="preserve"> سيارات ذات محركات والمركبات ذات الـمحركات المصممة اساسا لنقل الاشخاص..الخ</t>
  </si>
  <si>
    <t xml:space="preserve"> اسمنت بورتلاند عدا الاسمنت الابيض,وان تم تلوينه اصطناعيا</t>
  </si>
  <si>
    <t>بنزين</t>
  </si>
  <si>
    <t>اجزاء  لآلات السبر والحفر الداخلة فـي البنــد الجزئي 8430.41 و8430.49</t>
  </si>
  <si>
    <t xml:space="preserve"> البان وقشده بشكل مسحوق محلاه تحتوي على دسم بنسبة تزيد عن 1.5%</t>
  </si>
  <si>
    <t xml:space="preserve"> مركبات اخرى بمحركات احتراق داخلي..تشعل بالشرارة سعة اسطوانتها تزيدعن1500سم 3</t>
  </si>
  <si>
    <t xml:space="preserve"> ذرة صفراء</t>
  </si>
  <si>
    <t>انابيب مواسير من النوع المستعمل فى خطوط نقـل الزيت(البترول)او الغاز من حديد او صلب</t>
  </si>
  <si>
    <t>أدويه تحتوي على بنسلين أو مشتقات هذه المنتجات .الخ مهيأة في مقادير معايرة اوفي اغلفة..الخ</t>
  </si>
  <si>
    <t>البان وقشده بشكل مسحوق تحتوى على دسم بنسبة لاتزيد عن % 1.5</t>
  </si>
  <si>
    <t xml:space="preserve"> مركبات نقل البضائع مجهزة بمحركات..ديـزل اونصف ديزل) لايزيد وزنها الاجمالي القائم عن 5  طن</t>
  </si>
  <si>
    <t>أدوية أخر معدة للبيع بالتجزئة عدا البنود 3004.10 و 3004.9010</t>
  </si>
  <si>
    <t xml:space="preserve"> قضبان وعيدان اخرمن حديداوصلــب غيــر مشغولةاكثرمن الطرق اوالتجليخ بالحرارةاو.الخ</t>
  </si>
  <si>
    <t>اجزاء اجهزة كهربائية للهاتف(تلفون) او البــرق - تلغراف</t>
  </si>
  <si>
    <t>زيت تشحيم أخر</t>
  </si>
  <si>
    <t>مـــاعز حـــي</t>
  </si>
  <si>
    <t xml:space="preserve"> سكر قصب او سكر شوندر فى حالته الصلبه عدا سكرقصب اوشوندرالخام.الخ</t>
  </si>
  <si>
    <t>مركبات لنقل البضائع بمحركات..(ديزل اونصف ديزل) يزيد وزنها الاجمالي القائم عن 5 طن ولايتجاوز 20 طن</t>
  </si>
  <si>
    <t xml:space="preserve">المصدر: كتاب الاحصاء السنوي / اعداد مختلفة </t>
  </si>
  <si>
    <t>أرز مضروب كلياً أو جزئياً وإن كان ممسوحا أو ملمعا</t>
  </si>
  <si>
    <t xml:space="preserve"> اجزاء للآلات الداخلة في البند 84.26 او 84.29 او 84.30</t>
  </si>
  <si>
    <t>للصناعة R.B.Dزيت نخيل</t>
  </si>
  <si>
    <t>آلات واجهزة اخرى, ذاتية الــحـركــة,للتسـويـة والتمهيد والكشط والحفر....الخ</t>
  </si>
  <si>
    <t xml:space="preserve"> اجزاء ولوازم المركبات الداخــلة فـي البنود من 87.01 لغاية 87.05</t>
  </si>
  <si>
    <t>حبال كابلات ذات غلاف معدني موصــلات متحـــدة المحور وغيرها من موصلات كهربائية ذات غلاف.الخ</t>
  </si>
  <si>
    <t>مضخات من الانواع المستعملة في اجهزة التبريد</t>
  </si>
  <si>
    <t>وحدات تبريد تعمل بالضغط ويتكون مكثفها من مبدلات حرارية</t>
  </si>
  <si>
    <t xml:space="preserve"> مركبات اخر مجهزة بمحركات احتراق تشعل بالشرارة سعة اسطوانتها تتجاوز 3000 سم مكعب</t>
  </si>
  <si>
    <t>عنفات غازية اخرى تتجاوز قدرتها 5000 كيلو واط</t>
  </si>
  <si>
    <t>صممات تخفيض الضغط</t>
  </si>
  <si>
    <t xml:space="preserve"> حنطة وخليط حنطة مع شيلم</t>
  </si>
  <si>
    <t xml:space="preserve"> مركبات اخربمحركات احتراق داخلي تشعل بالشرارة سعة اسطوانتها تزيد عن1000سم3</t>
  </si>
  <si>
    <t xml:space="preserve"> منشآت (عدا المباني الجاهزةالصنع الداخـلة فى البند94.06)واجزاء منشآت.الخ من حديد اوصلب</t>
  </si>
  <si>
    <t>مولدات التيار المتناوب قدرتها تزيدعن 75 كيلــو فولت امبير ولكن لاتتجاوز375 كيلو فولت امبير</t>
  </si>
  <si>
    <t xml:space="preserve">غاز أويل (سولار) او ديزل أويل </t>
  </si>
  <si>
    <t xml:space="preserve">حنطة (قمح) قاسية </t>
  </si>
  <si>
    <t xml:space="preserve">فيول أويل (مازوت </t>
  </si>
  <si>
    <t xml:space="preserve"> مركبات اخرى بمحركات احتراق داخلي..تشعل بالشرارة سعة اسطوانتها تزيدعن1500سم 3 </t>
  </si>
  <si>
    <t xml:space="preserve">بنزين </t>
  </si>
  <si>
    <t xml:space="preserve">أرز مضروب كلياً أو جزئياً وإن كان ممسوحا أو ملمعا </t>
  </si>
  <si>
    <t xml:space="preserve">اوراق نقد </t>
  </si>
  <si>
    <t xml:space="preserve"> قضبان وعيدان اخرمن حديداوصلــب غيــر مشغولةاكثرمن الطرق اوالتجليخ بالحرارةاو.الخ </t>
  </si>
  <si>
    <t xml:space="preserve">ديوك ودجاجات من فصيلة قالس دوما ستاكس غير مقطعة , مجمدة </t>
  </si>
  <si>
    <t xml:space="preserve">أدوية أخر معدة للبيع بالتجزئة عدا البنود 3004.10 و 3004.9010 </t>
  </si>
  <si>
    <t xml:space="preserve"> سكر قصب او سكر شوندر فى حالته الصلبه عدا سكرقصب اوشوندرالخام.الخ </t>
  </si>
  <si>
    <t xml:space="preserve"> ذرة صفراء </t>
  </si>
  <si>
    <t xml:space="preserve">سكر قصب خام لايحتوى على منكهات او مواد تلوين مضافة في حالته الصلبة </t>
  </si>
  <si>
    <t xml:space="preserve">اجزاء  لآلات السبر والحفر الداخلة فـي البنــد الجزئي 8430.41 و8430.49 </t>
  </si>
  <si>
    <t xml:space="preserve"> سيارات ذات محركات والمركبات ذات الـمحركات المصممة اساسا لنقل الاشخاص..الخ </t>
  </si>
  <si>
    <t xml:space="preserve">البان وقشده بشكل مسحوق تحتوى على دسم بنسبة لاتزيد عن % 1.5 </t>
  </si>
  <si>
    <t xml:space="preserve">مركبات لنقل البضائع بمحركات..(ديزل اونصف ديزل) يزيد وزنها الاجمالي القائم عن 5 طن ولايتجاوز 20 طن </t>
  </si>
  <si>
    <t xml:space="preserve"> اسمنت بورتلاند عدا الاسمنت الابيض,وان تم تلوينه اصطناعيا </t>
  </si>
  <si>
    <t xml:space="preserve"> مركبات اخربمحركات احتراق داخلي تشعل بالشرارة سعة اسطوانتها تزيد عن1000سم3 </t>
  </si>
  <si>
    <t xml:space="preserve">طائرات عادية وطائرات اخرى يزيد وزنها فـارغـة(بدون حمولة) على 15000 كيلو غرام </t>
  </si>
  <si>
    <t xml:space="preserve"> مركبات اخر مجهزة بمحركات احتراق تشعل بالشرارة سعة اسطوانتها تتجاوز 3000 سم مكعب </t>
  </si>
  <si>
    <t xml:space="preserve">مياه , بما فيها المياه المعدنية والمياه الغازية مضاف اليهما سكر اومواد تحلية اخرى او منكهة </t>
  </si>
  <si>
    <t xml:space="preserve">زيت تشحيم أخر </t>
  </si>
  <si>
    <t xml:space="preserve"> مركبات نقل البضائع مجهزة بمحركات..ديـزل اونصف ديزل) لايزيد وزنها الاجمالي القائم عن 5  طن </t>
  </si>
  <si>
    <t xml:space="preserve">أخشاب أخرى منشورة او مقطعة طوليا أو مشرحا بطريقة الثقشير الدائري يزيد سمكة عن 6مم </t>
  </si>
  <si>
    <t xml:space="preserve">أدويه تحتوي على بنسلين أو مشتقات هذه المنتجات .الخ مهيأة في مقادير معايرة اوفي اغلفة..الخ </t>
  </si>
  <si>
    <t xml:space="preserve"> اجزاء ولوازم المركبات الداخــلة فـي البنود من 87.01 لغاية 87.05 </t>
  </si>
  <si>
    <t xml:space="preserve">كسب وغير ها من بقايا صلبة ، وأن كانت مجروشة أو مطحونة .. من زيت الفول السوداني لتغذية ..الدواجن </t>
  </si>
  <si>
    <t xml:space="preserve"> اجزاء للمحركات بمكابس يتم الاشتعــال فيهابالضغط(محركات ديزل ونصف ديزل </t>
  </si>
  <si>
    <t xml:space="preserve">للصناعة R.B.Dزيت نخيل </t>
  </si>
  <si>
    <t>أهم ثلاثين سلعة مستورد للفترة (2002 - 2010)   ( بملايين الريالات )</t>
  </si>
  <si>
    <t>(فيول أويل (مازوت</t>
  </si>
  <si>
    <t>مواسير وانابيب واشكال خاصة(بروفيلات) مجوفة من حديد صلب</t>
  </si>
  <si>
    <t>مجموعات توليد بمحركات ذات مكبس يتم الاشتعــال فيها بالضغط قدرتها تزيدعن75 ولاتتجاوز375كيلو</t>
  </si>
  <si>
    <t>زيوت نخيل وجزيئاتها ،وان كان مكررا ،ولكن غير معدل كيميائيا غير مذكور ولا داخل في مكان اخر</t>
  </si>
  <si>
    <t>أخشاب أخرى منشورة او مقطعة طوليا أو مشرحا بطريقة الثقشير الدائري يزيد سمكة عن 6مم</t>
  </si>
  <si>
    <t>مياه , بما فيها المياه المعدنية والمياه الغازية مضاف اليهما سكر اومواد تحلية اخرى او منكهة</t>
  </si>
  <si>
    <t>سيارات لنقل عشرةاشخاص فاكثر  بما في ذلك السائق مجهزة بمحركات احتراق.الخ عدا ذات 16 واكثر</t>
  </si>
  <si>
    <t>كسب وغير ها من بقايا صلبة ، وأن كانت مجروشة أو مطحونة .. من زيت الفول السوداني لتغذية ..الدواجن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</si>
</sst>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implified Arabic"/>
      <family val="0"/>
    </font>
    <font>
      <b/>
      <sz val="16"/>
      <color indexed="9"/>
      <name val="Simplified Arabic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1" fontId="7" fillId="0" borderId="10" xfId="38" applyNumberFormat="1" applyFont="1" applyBorder="1" applyAlignment="1">
      <alignment horizontal="center" vertical="center"/>
      <protection/>
    </xf>
    <xf numFmtId="2" fontId="7" fillId="0" borderId="10" xfId="38" applyNumberFormat="1" applyFont="1" applyBorder="1" applyAlignment="1">
      <alignment horizontal="center" vertical="center"/>
      <protection/>
    </xf>
    <xf numFmtId="0" fontId="5" fillId="33" borderId="10" xfId="39" applyFont="1" applyFill="1" applyBorder="1" applyAlignment="1">
      <alignment horizontal="center" vertical="center" readingOrder="1"/>
      <protection/>
    </xf>
    <xf numFmtId="0" fontId="5" fillId="33" borderId="11" xfId="39" applyFont="1" applyFill="1" applyBorder="1" applyAlignment="1">
      <alignment horizontal="center" vertical="center" readingOrder="1"/>
      <protection/>
    </xf>
    <xf numFmtId="0" fontId="9" fillId="34" borderId="10" xfId="39" applyFont="1" applyFill="1" applyBorder="1" applyAlignment="1">
      <alignment horizontal="center" vertical="center" readingOrder="2"/>
      <protection/>
    </xf>
    <xf numFmtId="0" fontId="9" fillId="34" borderId="10" xfId="39" applyFont="1" applyFill="1" applyBorder="1" applyAlignment="1">
      <alignment horizontal="center" vertical="center" wrapText="1" readingOrder="2"/>
      <protection/>
    </xf>
    <xf numFmtId="0" fontId="9" fillId="34" borderId="10" xfId="0" applyFont="1" applyFill="1" applyBorder="1" applyAlignment="1">
      <alignment horizontal="center" vertical="center"/>
    </xf>
    <xf numFmtId="1" fontId="9" fillId="34" borderId="10" xfId="39" applyNumberFormat="1" applyFont="1" applyFill="1" applyBorder="1" applyAlignment="1">
      <alignment horizontal="center" vertical="center" readingOrder="2"/>
      <protection/>
    </xf>
    <xf numFmtId="2" fontId="9" fillId="34" borderId="10" xfId="39" applyNumberFormat="1" applyFont="1" applyFill="1" applyBorder="1" applyAlignment="1">
      <alignment horizontal="center" vertical="center" readingOrder="2"/>
      <protection/>
    </xf>
    <xf numFmtId="0" fontId="9" fillId="34" borderId="10" xfId="39" applyFont="1" applyFill="1" applyBorder="1" applyAlignment="1">
      <alignment horizontal="center" vertical="center" readingOrder="2"/>
      <protection/>
    </xf>
    <xf numFmtId="164" fontId="7" fillId="0" borderId="10" xfId="38" applyNumberFormat="1" applyFont="1" applyBorder="1" applyAlignment="1">
      <alignment horizontal="center" vertical="center"/>
      <protection/>
    </xf>
    <xf numFmtId="0" fontId="9" fillId="34" borderId="10" xfId="39" applyFont="1" applyFill="1" applyBorder="1" applyAlignment="1">
      <alignment horizontal="center" vertical="center" readingOrder="2"/>
      <protection/>
    </xf>
    <xf numFmtId="0" fontId="9" fillId="34" borderId="10" xfId="39" applyFont="1" applyFill="1" applyBorder="1" applyAlignment="1">
      <alignment horizontal="center" vertical="center" readingOrder="2"/>
      <protection/>
    </xf>
    <xf numFmtId="0" fontId="9" fillId="34" borderId="10" xfId="39" applyFont="1" applyFill="1" applyBorder="1" applyAlignment="1">
      <alignment horizontal="center" vertical="center" readingOrder="2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9" fillId="34" borderId="10" xfId="39" applyFont="1" applyFill="1" applyBorder="1" applyAlignment="1">
      <alignment horizontal="center" vertical="center" readingOrder="2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 2" xfId="37"/>
    <cellStyle name="Normal_Sheet1" xfId="38"/>
    <cellStyle name="Normal_ورقة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rightToLeft="1" tabSelected="1" view="pageBreakPreview" zoomScale="70" zoomScaleNormal="70" zoomScaleSheetLayoutView="70" zoomScalePageLayoutView="0" workbookViewId="0" topLeftCell="K1">
      <selection activeCell="AA38" sqref="AA38"/>
    </sheetView>
  </sheetViews>
  <sheetFormatPr defaultColWidth="9.140625" defaultRowHeight="12.75"/>
  <cols>
    <col min="1" max="1" width="4.00390625" style="0" bestFit="1" customWidth="1"/>
    <col min="2" max="2" width="50.00390625" style="0" bestFit="1" customWidth="1"/>
    <col min="3" max="3" width="11.57421875" style="0" bestFit="1" customWidth="1"/>
    <col min="4" max="4" width="8.57421875" style="0" bestFit="1" customWidth="1"/>
    <col min="5" max="5" width="49.140625" style="0" bestFit="1" customWidth="1"/>
    <col min="6" max="6" width="10.8515625" style="0" bestFit="1" customWidth="1"/>
    <col min="7" max="7" width="7.28125" style="0" bestFit="1" customWidth="1"/>
    <col min="8" max="8" width="65.421875" style="0" bestFit="1" customWidth="1"/>
    <col min="9" max="9" width="10.140625" style="0" bestFit="1" customWidth="1"/>
    <col min="11" max="11" width="76.421875" style="0" bestFit="1" customWidth="1"/>
    <col min="12" max="13" width="16.140625" style="0" bestFit="1" customWidth="1"/>
    <col min="14" max="14" width="72.57421875" style="0" bestFit="1" customWidth="1"/>
    <col min="15" max="15" width="15.7109375" style="0" bestFit="1" customWidth="1"/>
    <col min="16" max="16" width="9.28125" style="0" bestFit="1" customWidth="1"/>
    <col min="17" max="17" width="85.57421875" style="0" bestFit="1" customWidth="1"/>
    <col min="18" max="18" width="13.7109375" style="0" bestFit="1" customWidth="1"/>
    <col min="20" max="20" width="76.28125" style="0" bestFit="1" customWidth="1"/>
    <col min="21" max="21" width="12.57421875" style="0" bestFit="1" customWidth="1"/>
    <col min="23" max="23" width="74.8515625" style="0" customWidth="1"/>
    <col min="24" max="24" width="15.57421875" style="0" customWidth="1"/>
    <col min="26" max="26" width="94.140625" style="0" customWidth="1"/>
    <col min="27" max="27" width="15.28125" style="0" customWidth="1"/>
    <col min="28" max="28" width="11.57421875" style="0" customWidth="1"/>
  </cols>
  <sheetData>
    <row r="1" spans="1:22" ht="63" customHeight="1">
      <c r="A1" s="19" t="s">
        <v>166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8" ht="20.25" customHeight="1">
      <c r="A2" s="16">
        <v>2002</v>
      </c>
      <c r="B2" s="17"/>
      <c r="C2" s="17"/>
      <c r="D2" s="18"/>
      <c r="E2" s="16">
        <v>2003</v>
      </c>
      <c r="F2" s="17"/>
      <c r="G2" s="18"/>
      <c r="H2" s="16">
        <v>2004</v>
      </c>
      <c r="I2" s="17"/>
      <c r="J2" s="18"/>
      <c r="K2" s="16">
        <v>2005</v>
      </c>
      <c r="L2" s="17"/>
      <c r="M2" s="18"/>
      <c r="N2" s="16">
        <v>2006</v>
      </c>
      <c r="O2" s="17"/>
      <c r="P2" s="18"/>
      <c r="Q2" s="16">
        <v>2007</v>
      </c>
      <c r="R2" s="17"/>
      <c r="S2" s="18"/>
      <c r="T2" s="16">
        <v>2008</v>
      </c>
      <c r="U2" s="17"/>
      <c r="V2" s="18"/>
      <c r="W2" s="16">
        <v>2009</v>
      </c>
      <c r="X2" s="17"/>
      <c r="Y2" s="18"/>
      <c r="Z2" s="16">
        <v>2010</v>
      </c>
      <c r="AA2" s="17"/>
      <c r="AB2" s="18"/>
    </row>
    <row r="3" spans="1:28" ht="23.25">
      <c r="A3" s="22" t="s">
        <v>36</v>
      </c>
      <c r="B3" s="22"/>
      <c r="C3" s="7" t="s">
        <v>33</v>
      </c>
      <c r="D3" s="6" t="s">
        <v>34</v>
      </c>
      <c r="E3" s="6" t="s">
        <v>36</v>
      </c>
      <c r="F3" s="8" t="s">
        <v>33</v>
      </c>
      <c r="G3" s="8" t="s">
        <v>34</v>
      </c>
      <c r="H3" s="6" t="s">
        <v>36</v>
      </c>
      <c r="I3" s="8" t="s">
        <v>33</v>
      </c>
      <c r="J3" s="8" t="s">
        <v>34</v>
      </c>
      <c r="K3" s="6" t="s">
        <v>36</v>
      </c>
      <c r="L3" s="8" t="s">
        <v>33</v>
      </c>
      <c r="M3" s="8" t="s">
        <v>34</v>
      </c>
      <c r="N3" s="6" t="s">
        <v>36</v>
      </c>
      <c r="O3" s="8" t="s">
        <v>33</v>
      </c>
      <c r="P3" s="8" t="s">
        <v>34</v>
      </c>
      <c r="Q3" s="11" t="s">
        <v>36</v>
      </c>
      <c r="R3" s="8" t="s">
        <v>33</v>
      </c>
      <c r="S3" s="8" t="s">
        <v>34</v>
      </c>
      <c r="T3" s="13" t="s">
        <v>36</v>
      </c>
      <c r="U3" s="8" t="s">
        <v>33</v>
      </c>
      <c r="V3" s="8" t="s">
        <v>34</v>
      </c>
      <c r="W3" s="14" t="s">
        <v>36</v>
      </c>
      <c r="X3" s="8" t="s">
        <v>33</v>
      </c>
      <c r="Y3" s="8" t="s">
        <v>34</v>
      </c>
      <c r="Z3" s="15" t="s">
        <v>36</v>
      </c>
      <c r="AA3" s="8" t="s">
        <v>33</v>
      </c>
      <c r="AB3" s="8" t="s">
        <v>34</v>
      </c>
    </row>
    <row r="4" spans="1:28" ht="23.25">
      <c r="A4" s="22" t="s">
        <v>35</v>
      </c>
      <c r="B4" s="6" t="s">
        <v>37</v>
      </c>
      <c r="C4" s="9">
        <f>C5+C6</f>
        <v>513025.66500000004</v>
      </c>
      <c r="D4" s="9">
        <v>100</v>
      </c>
      <c r="E4" s="6" t="s">
        <v>0</v>
      </c>
      <c r="F4" s="9">
        <f>F6+F5</f>
        <v>674127</v>
      </c>
      <c r="G4" s="9">
        <v>100</v>
      </c>
      <c r="H4" s="6" t="s">
        <v>0</v>
      </c>
      <c r="I4" s="9">
        <f>SUM(I5:I6)</f>
        <v>736533.271</v>
      </c>
      <c r="J4" s="9">
        <f>SUM(J5:J6)</f>
        <v>99.97999999999999</v>
      </c>
      <c r="K4" s="6" t="s">
        <v>0</v>
      </c>
      <c r="L4" s="9">
        <f>L5+L6</f>
        <v>966493.736</v>
      </c>
      <c r="M4" s="10">
        <f>SUM(M5:M6)</f>
        <v>98.5937294648857</v>
      </c>
      <c r="N4" s="9" t="s">
        <v>37</v>
      </c>
      <c r="O4" s="9">
        <f>O5+O6</f>
        <v>1196811.6948390198</v>
      </c>
      <c r="P4" s="9">
        <f>P5+P6</f>
        <v>100</v>
      </c>
      <c r="Q4" s="9" t="s">
        <v>37</v>
      </c>
      <c r="R4" s="9">
        <f>R5+R6</f>
        <v>2624297.4626682606</v>
      </c>
      <c r="S4" s="9">
        <f>S5+S6</f>
        <v>100</v>
      </c>
      <c r="T4" s="9" t="s">
        <v>37</v>
      </c>
      <c r="U4" s="9">
        <f>U5+U6</f>
        <v>2087875</v>
      </c>
      <c r="V4" s="9">
        <f>V5+V6</f>
        <v>100</v>
      </c>
      <c r="W4" s="9" t="s">
        <v>37</v>
      </c>
      <c r="X4" s="9">
        <v>1861664</v>
      </c>
      <c r="Y4" s="9">
        <v>100</v>
      </c>
      <c r="Z4" s="9" t="s">
        <v>37</v>
      </c>
      <c r="AA4" s="9">
        <v>2022861</v>
      </c>
      <c r="AB4" s="9">
        <v>100</v>
      </c>
    </row>
    <row r="5" spans="1:28" ht="23.25">
      <c r="A5" s="22"/>
      <c r="B5" s="6" t="s">
        <v>38</v>
      </c>
      <c r="C5" s="9">
        <f>SUM(C7:C36)</f>
        <v>303753.505</v>
      </c>
      <c r="D5" s="9">
        <v>59.20824740805122</v>
      </c>
      <c r="E5" s="6" t="s">
        <v>1</v>
      </c>
      <c r="F5" s="9">
        <f>SUM(F7:F36)</f>
        <v>382003</v>
      </c>
      <c r="G5" s="9">
        <v>56.67</v>
      </c>
      <c r="H5" s="6" t="s">
        <v>1</v>
      </c>
      <c r="I5" s="9">
        <f>SUM(I7:I36)</f>
        <v>318302.271</v>
      </c>
      <c r="J5" s="10">
        <f>SUM(J7:J36)</f>
        <v>43.19999999999999</v>
      </c>
      <c r="K5" s="6" t="s">
        <v>1</v>
      </c>
      <c r="L5" s="9">
        <f>SUM(L7:L36)</f>
        <v>503136.323</v>
      </c>
      <c r="M5" s="10">
        <f>SUM(M7:M36)</f>
        <v>48.853729464885696</v>
      </c>
      <c r="N5" s="9" t="s">
        <v>38</v>
      </c>
      <c r="O5" s="9">
        <f>SUM(O7:O36)</f>
        <v>608809.6948390199</v>
      </c>
      <c r="P5" s="9">
        <f>SUM(P7:P36)</f>
        <v>50.86930866248861</v>
      </c>
      <c r="Q5" s="9" t="s">
        <v>38</v>
      </c>
      <c r="R5" s="9">
        <f>SUM(R7:R36)</f>
        <v>930402.4626682603</v>
      </c>
      <c r="S5" s="10">
        <f>SUM(S7:S36)</f>
        <v>54.926808494833885</v>
      </c>
      <c r="T5" s="9" t="s">
        <v>38</v>
      </c>
      <c r="U5" s="9">
        <f>SUM(U7:U36)</f>
        <v>1244793</v>
      </c>
      <c r="V5" s="10">
        <v>59.62010392626463</v>
      </c>
      <c r="W5" s="9" t="s">
        <v>38</v>
      </c>
      <c r="X5" s="9">
        <v>1083788</v>
      </c>
      <c r="Y5" s="10">
        <v>58.22</v>
      </c>
      <c r="Z5" s="9" t="s">
        <v>38</v>
      </c>
      <c r="AA5" s="9">
        <v>1171741</v>
      </c>
      <c r="AB5" s="9">
        <v>57.92494020430511</v>
      </c>
    </row>
    <row r="6" spans="1:28" ht="23.25">
      <c r="A6" s="22"/>
      <c r="B6" s="6" t="s">
        <v>39</v>
      </c>
      <c r="C6" s="9">
        <v>209272.16</v>
      </c>
      <c r="D6" s="9">
        <v>40.791752591948786</v>
      </c>
      <c r="E6" s="6" t="s">
        <v>2</v>
      </c>
      <c r="F6" s="9">
        <v>292124</v>
      </c>
      <c r="G6" s="9">
        <v>43.33</v>
      </c>
      <c r="H6" s="6" t="s">
        <v>2</v>
      </c>
      <c r="I6" s="6">
        <v>418231</v>
      </c>
      <c r="J6" s="6">
        <v>56.78</v>
      </c>
      <c r="K6" s="6" t="s">
        <v>2</v>
      </c>
      <c r="L6" s="9">
        <v>463357.413</v>
      </c>
      <c r="M6" s="10">
        <v>49.74</v>
      </c>
      <c r="N6" s="9" t="s">
        <v>39</v>
      </c>
      <c r="O6" s="9">
        <v>588002</v>
      </c>
      <c r="P6" s="10">
        <v>49.13069133751138</v>
      </c>
      <c r="Q6" s="9" t="s">
        <v>39</v>
      </c>
      <c r="R6" s="9">
        <v>1693895</v>
      </c>
      <c r="S6" s="10">
        <v>45.07319150516611</v>
      </c>
      <c r="T6" s="9" t="s">
        <v>39</v>
      </c>
      <c r="U6" s="9">
        <v>843082</v>
      </c>
      <c r="V6" s="10">
        <v>40.379896073735374</v>
      </c>
      <c r="W6" s="9" t="s">
        <v>39</v>
      </c>
      <c r="X6" s="9">
        <v>777875</v>
      </c>
      <c r="Y6" s="9">
        <v>41.78</v>
      </c>
      <c r="Z6" s="9" t="s">
        <v>39</v>
      </c>
      <c r="AA6" s="9">
        <v>851120</v>
      </c>
      <c r="AB6" s="9">
        <v>42.0750597956949</v>
      </c>
    </row>
    <row r="7" spans="1:28" ht="21.75">
      <c r="A7" s="4">
        <v>1</v>
      </c>
      <c r="B7" s="1" t="s">
        <v>40</v>
      </c>
      <c r="C7" s="2">
        <v>37510.676</v>
      </c>
      <c r="D7" s="3">
        <v>7.311656815453863</v>
      </c>
      <c r="E7" s="1" t="s">
        <v>3</v>
      </c>
      <c r="F7" s="2">
        <v>59354</v>
      </c>
      <c r="G7" s="3">
        <v>8.8</v>
      </c>
      <c r="H7" s="1" t="s">
        <v>67</v>
      </c>
      <c r="I7" s="2">
        <v>63708.502</v>
      </c>
      <c r="J7" s="3">
        <v>8.65</v>
      </c>
      <c r="K7" s="1" t="s">
        <v>97</v>
      </c>
      <c r="L7" s="2">
        <v>129021</v>
      </c>
      <c r="M7" s="3">
        <v>12.527779953733722</v>
      </c>
      <c r="N7" s="1" t="s">
        <v>97</v>
      </c>
      <c r="O7" s="2">
        <v>159871.081</v>
      </c>
      <c r="P7" s="3">
        <v>13.358084528770695</v>
      </c>
      <c r="Q7" s="1" t="s">
        <v>97</v>
      </c>
      <c r="R7" s="2">
        <v>211140.733481</v>
      </c>
      <c r="S7" s="3">
        <v>12.46480646677386</v>
      </c>
      <c r="T7" s="1" t="s">
        <v>97</v>
      </c>
      <c r="U7" s="2">
        <v>373074</v>
      </c>
      <c r="V7" s="3">
        <v>17.868585068219865</v>
      </c>
      <c r="W7" s="1" t="s">
        <v>136</v>
      </c>
      <c r="X7" s="2">
        <v>226626</v>
      </c>
      <c r="Y7" s="3">
        <v>12.173337170397232</v>
      </c>
      <c r="Z7" s="3" t="s">
        <v>97</v>
      </c>
      <c r="AA7" s="3">
        <v>215621</v>
      </c>
      <c r="AB7" s="3">
        <v>10.659209334578106</v>
      </c>
    </row>
    <row r="8" spans="1:28" ht="21.75">
      <c r="A8" s="4">
        <v>2</v>
      </c>
      <c r="B8" s="1" t="s">
        <v>41</v>
      </c>
      <c r="C8" s="2">
        <v>28567.297</v>
      </c>
      <c r="D8" s="3">
        <v>5.568395296558896</v>
      </c>
      <c r="E8" s="1" t="s">
        <v>4</v>
      </c>
      <c r="F8" s="2">
        <v>32805</v>
      </c>
      <c r="G8" s="3">
        <v>4.87</v>
      </c>
      <c r="H8" s="1" t="s">
        <v>68</v>
      </c>
      <c r="I8" s="2">
        <v>48486.187</v>
      </c>
      <c r="J8" s="3">
        <v>6.58</v>
      </c>
      <c r="K8" s="1" t="s">
        <v>99</v>
      </c>
      <c r="L8" s="2">
        <v>68128</v>
      </c>
      <c r="M8" s="3">
        <v>6.615128255219482</v>
      </c>
      <c r="N8" s="1" t="s">
        <v>99</v>
      </c>
      <c r="O8" s="2">
        <v>76947.658</v>
      </c>
      <c r="P8" s="3">
        <v>6.429388688845723</v>
      </c>
      <c r="Q8" s="1" t="s">
        <v>99</v>
      </c>
      <c r="R8" s="2">
        <v>133644.5331508</v>
      </c>
      <c r="S8" s="3">
        <v>7.889776707709369</v>
      </c>
      <c r="T8" s="1" t="s">
        <v>99</v>
      </c>
      <c r="U8" s="2">
        <v>178739</v>
      </c>
      <c r="V8" s="3">
        <v>8.560786613996205</v>
      </c>
      <c r="W8" s="1" t="s">
        <v>137</v>
      </c>
      <c r="X8" s="2">
        <v>148766</v>
      </c>
      <c r="Y8" s="3">
        <v>7.991063204479793</v>
      </c>
      <c r="Z8" s="3" t="s">
        <v>99</v>
      </c>
      <c r="AA8" s="3">
        <v>154862</v>
      </c>
      <c r="AB8" s="3">
        <v>7.655632698212596</v>
      </c>
    </row>
    <row r="9" spans="1:28" ht="21.75">
      <c r="A9" s="5">
        <v>3</v>
      </c>
      <c r="B9" s="1" t="s">
        <v>4</v>
      </c>
      <c r="C9" s="2">
        <v>27521.692</v>
      </c>
      <c r="D9" s="3">
        <v>5.364583855663439</v>
      </c>
      <c r="E9" s="1" t="s">
        <v>5</v>
      </c>
      <c r="F9" s="2">
        <v>25993</v>
      </c>
      <c r="G9" s="3">
        <v>3.86</v>
      </c>
      <c r="H9" s="1" t="s">
        <v>69</v>
      </c>
      <c r="I9" s="2">
        <v>17381.354</v>
      </c>
      <c r="J9" s="3">
        <v>2.36</v>
      </c>
      <c r="K9" s="1" t="s">
        <v>98</v>
      </c>
      <c r="L9" s="2">
        <v>51098</v>
      </c>
      <c r="M9" s="3">
        <v>4.961503782319353</v>
      </c>
      <c r="N9" s="1" t="s">
        <v>98</v>
      </c>
      <c r="O9" s="2">
        <v>70522.82</v>
      </c>
      <c r="P9" s="3">
        <v>5.892559084949707</v>
      </c>
      <c r="Q9" s="1" t="s">
        <v>98</v>
      </c>
      <c r="R9" s="2">
        <v>97577.173235</v>
      </c>
      <c r="S9" s="3">
        <v>5.76052076686847</v>
      </c>
      <c r="T9" s="1" t="s">
        <v>98</v>
      </c>
      <c r="U9" s="2">
        <v>132550</v>
      </c>
      <c r="V9" s="3">
        <v>6.348570749080269</v>
      </c>
      <c r="W9" s="1" t="s">
        <v>138</v>
      </c>
      <c r="X9" s="2">
        <v>81454</v>
      </c>
      <c r="Y9" s="3">
        <v>4.3753468755562155</v>
      </c>
      <c r="Z9" s="3" t="s">
        <v>167</v>
      </c>
      <c r="AA9" s="3">
        <v>114983</v>
      </c>
      <c r="AB9" s="3">
        <v>5.684181000399749</v>
      </c>
    </row>
    <row r="10" spans="1:28" ht="21.75">
      <c r="A10" s="5">
        <v>4</v>
      </c>
      <c r="B10" s="1" t="s">
        <v>6</v>
      </c>
      <c r="C10" s="2">
        <v>17433.774</v>
      </c>
      <c r="D10" s="3">
        <v>3.3982264805406954</v>
      </c>
      <c r="E10" s="1" t="s">
        <v>6</v>
      </c>
      <c r="F10" s="2">
        <v>25459</v>
      </c>
      <c r="G10" s="3">
        <v>3.78</v>
      </c>
      <c r="H10" s="1" t="s">
        <v>70</v>
      </c>
      <c r="I10" s="2">
        <v>15498.394</v>
      </c>
      <c r="J10" s="3">
        <v>2.1</v>
      </c>
      <c r="K10" s="1" t="s">
        <v>104</v>
      </c>
      <c r="L10" s="2">
        <v>10632</v>
      </c>
      <c r="M10" s="3">
        <v>1.0323423818024533</v>
      </c>
      <c r="N10" s="1" t="s">
        <v>104</v>
      </c>
      <c r="O10" s="2">
        <v>17789.572</v>
      </c>
      <c r="P10" s="3">
        <v>1.4864139594242958</v>
      </c>
      <c r="Q10" s="1" t="s">
        <v>104</v>
      </c>
      <c r="R10" s="2">
        <v>35837.297053999995</v>
      </c>
      <c r="S10" s="3">
        <v>2.115674056378102</v>
      </c>
      <c r="T10" s="1" t="s">
        <v>104</v>
      </c>
      <c r="U10" s="2">
        <v>82013</v>
      </c>
      <c r="V10" s="3">
        <v>3.9280353367549337</v>
      </c>
      <c r="W10" s="1" t="s">
        <v>139</v>
      </c>
      <c r="X10" s="2">
        <v>68107</v>
      </c>
      <c r="Y10" s="3">
        <v>3.658441330178328</v>
      </c>
      <c r="Z10" s="3" t="s">
        <v>107</v>
      </c>
      <c r="AA10" s="3">
        <v>74686</v>
      </c>
      <c r="AB10" s="3">
        <v>3.6921364483322083</v>
      </c>
    </row>
    <row r="11" spans="1:28" ht="21.75">
      <c r="A11" s="5">
        <v>5</v>
      </c>
      <c r="B11" s="1" t="s">
        <v>42</v>
      </c>
      <c r="C11" s="2">
        <v>16506.773</v>
      </c>
      <c r="D11" s="3">
        <v>3.217533571151845</v>
      </c>
      <c r="E11" s="1" t="s">
        <v>7</v>
      </c>
      <c r="F11" s="2">
        <v>20145</v>
      </c>
      <c r="G11" s="3">
        <v>2.99</v>
      </c>
      <c r="H11" s="1" t="s">
        <v>71</v>
      </c>
      <c r="I11" s="2">
        <v>11706.35</v>
      </c>
      <c r="J11" s="3">
        <v>1.59</v>
      </c>
      <c r="K11" s="1" t="s">
        <v>114</v>
      </c>
      <c r="L11" s="2">
        <v>11701</v>
      </c>
      <c r="M11" s="3">
        <v>1.1361113803947582</v>
      </c>
      <c r="N11" s="1" t="s">
        <v>114</v>
      </c>
      <c r="O11" s="2">
        <v>14680.675</v>
      </c>
      <c r="P11" s="3">
        <v>1.226648974678608</v>
      </c>
      <c r="Q11" s="1" t="s">
        <v>114</v>
      </c>
      <c r="R11" s="2">
        <v>32135.71062921</v>
      </c>
      <c r="S11" s="3">
        <v>1.8971489160872699</v>
      </c>
      <c r="T11" s="1" t="s">
        <v>121</v>
      </c>
      <c r="U11" s="2">
        <v>44837</v>
      </c>
      <c r="V11" s="3">
        <v>2.1475704533993922</v>
      </c>
      <c r="W11" s="1" t="s">
        <v>140</v>
      </c>
      <c r="X11" s="2">
        <v>63576</v>
      </c>
      <c r="Y11" s="3">
        <v>3.4150366763822873</v>
      </c>
      <c r="Z11" s="3" t="s">
        <v>104</v>
      </c>
      <c r="AA11" s="3">
        <v>68609</v>
      </c>
      <c r="AB11" s="3">
        <v>3.391719744579861</v>
      </c>
    </row>
    <row r="12" spans="1:28" ht="21.75">
      <c r="A12" s="5">
        <v>6</v>
      </c>
      <c r="B12" s="1" t="s">
        <v>10</v>
      </c>
      <c r="C12" s="2">
        <v>12571.265</v>
      </c>
      <c r="D12" s="3">
        <v>2.4504163938854795</v>
      </c>
      <c r="E12" s="1" t="s">
        <v>8</v>
      </c>
      <c r="F12" s="2">
        <v>17320</v>
      </c>
      <c r="G12" s="3">
        <v>2.57</v>
      </c>
      <c r="H12" s="1" t="s">
        <v>72</v>
      </c>
      <c r="I12" s="2">
        <v>9862.24</v>
      </c>
      <c r="J12" s="3">
        <v>1.34</v>
      </c>
      <c r="K12" s="1" t="s">
        <v>107</v>
      </c>
      <c r="L12" s="2">
        <v>8495</v>
      </c>
      <c r="M12" s="3">
        <v>0.8248477876581513</v>
      </c>
      <c r="N12" s="1" t="s">
        <v>107</v>
      </c>
      <c r="O12" s="2">
        <v>22657.989</v>
      </c>
      <c r="P12" s="3">
        <v>1.8931962580146473</v>
      </c>
      <c r="Q12" s="1" t="s">
        <v>107</v>
      </c>
      <c r="R12" s="2">
        <v>31241.62326817</v>
      </c>
      <c r="S12" s="3">
        <v>1.844365989098172</v>
      </c>
      <c r="T12" s="1" t="s">
        <v>107</v>
      </c>
      <c r="U12" s="2">
        <v>40726</v>
      </c>
      <c r="V12" s="3">
        <v>1.9505894644428874</v>
      </c>
      <c r="W12" s="1" t="s">
        <v>141</v>
      </c>
      <c r="X12" s="2">
        <v>55163</v>
      </c>
      <c r="Y12" s="3">
        <v>2.9631194316621015</v>
      </c>
      <c r="Z12" s="3" t="s">
        <v>121</v>
      </c>
      <c r="AA12" s="3">
        <v>50861</v>
      </c>
      <c r="AB12" s="3">
        <v>2.5143395279158636</v>
      </c>
    </row>
    <row r="13" spans="1:28" ht="21.75">
      <c r="A13" s="5">
        <v>7</v>
      </c>
      <c r="B13" s="1" t="s">
        <v>43</v>
      </c>
      <c r="C13" s="2">
        <v>12326.612</v>
      </c>
      <c r="D13" s="3">
        <v>2.4027281364178923</v>
      </c>
      <c r="E13" s="1" t="s">
        <v>9</v>
      </c>
      <c r="F13" s="2">
        <v>14616</v>
      </c>
      <c r="G13" s="3">
        <v>2.17</v>
      </c>
      <c r="H13" s="1" t="s">
        <v>73</v>
      </c>
      <c r="I13" s="2">
        <v>9680.875</v>
      </c>
      <c r="J13" s="3">
        <v>1.31</v>
      </c>
      <c r="K13" s="1" t="s">
        <v>109</v>
      </c>
      <c r="L13" s="2">
        <v>13084</v>
      </c>
      <c r="M13" s="3">
        <v>1.2704344686887743</v>
      </c>
      <c r="N13" s="1" t="s">
        <v>109</v>
      </c>
      <c r="O13" s="2">
        <v>15397.383</v>
      </c>
      <c r="P13" s="3">
        <v>1.286533764263825</v>
      </c>
      <c r="Q13" s="1" t="s">
        <v>109</v>
      </c>
      <c r="R13" s="2">
        <v>29511.72236059</v>
      </c>
      <c r="S13" s="3">
        <v>1.742240361019772</v>
      </c>
      <c r="T13" s="1" t="s">
        <v>113</v>
      </c>
      <c r="U13" s="2">
        <v>30531</v>
      </c>
      <c r="V13" s="3">
        <v>1.4622969950824787</v>
      </c>
      <c r="W13" s="1" t="s">
        <v>142</v>
      </c>
      <c r="X13" s="2">
        <v>53507</v>
      </c>
      <c r="Y13" s="3">
        <v>2.8741812595723113</v>
      </c>
      <c r="Z13" s="3" t="s">
        <v>123</v>
      </c>
      <c r="AA13" s="3">
        <v>48923</v>
      </c>
      <c r="AB13" s="3">
        <v>2.4185083684472026</v>
      </c>
    </row>
    <row r="14" spans="1:28" ht="21.75">
      <c r="A14" s="5">
        <v>8</v>
      </c>
      <c r="B14" s="1" t="s">
        <v>44</v>
      </c>
      <c r="C14" s="2">
        <v>11914.849</v>
      </c>
      <c r="D14" s="3">
        <v>2.3224664598407565</v>
      </c>
      <c r="E14" s="1" t="s">
        <v>10</v>
      </c>
      <c r="F14" s="2">
        <v>13764</v>
      </c>
      <c r="G14" s="3">
        <v>2.04</v>
      </c>
      <c r="H14" s="1" t="s">
        <v>74</v>
      </c>
      <c r="I14" s="2">
        <v>9367.465</v>
      </c>
      <c r="J14" s="3">
        <v>1.27</v>
      </c>
      <c r="K14" s="1" t="s">
        <v>113</v>
      </c>
      <c r="L14" s="2">
        <v>10840</v>
      </c>
      <c r="M14" s="3">
        <v>1.0525480020928133</v>
      </c>
      <c r="N14" s="1" t="s">
        <v>113</v>
      </c>
      <c r="O14" s="2">
        <v>13221.559</v>
      </c>
      <c r="P14" s="3">
        <v>1.1047320229487214</v>
      </c>
      <c r="Q14" s="1" t="s">
        <v>113</v>
      </c>
      <c r="R14" s="2">
        <v>26730.877953140003</v>
      </c>
      <c r="S14" s="3">
        <v>1.5780717196515075</v>
      </c>
      <c r="T14" s="1" t="s">
        <v>101</v>
      </c>
      <c r="U14" s="2">
        <v>24409</v>
      </c>
      <c r="V14" s="3">
        <v>1.169070783215043</v>
      </c>
      <c r="W14" s="1" t="s">
        <v>143</v>
      </c>
      <c r="X14" s="2">
        <v>38172</v>
      </c>
      <c r="Y14" s="3">
        <v>2.05046600425749</v>
      </c>
      <c r="Z14" s="3" t="s">
        <v>118</v>
      </c>
      <c r="AA14" s="3">
        <v>42836</v>
      </c>
      <c r="AB14" s="3">
        <v>2.1175995895775244</v>
      </c>
    </row>
    <row r="15" spans="1:28" ht="21.75">
      <c r="A15" s="5">
        <v>9</v>
      </c>
      <c r="B15" s="1" t="s">
        <v>45</v>
      </c>
      <c r="C15" s="2">
        <v>10465.374</v>
      </c>
      <c r="D15" s="3">
        <v>2.03993186188843</v>
      </c>
      <c r="E15" s="1" t="s">
        <v>11</v>
      </c>
      <c r="F15" s="2">
        <v>13682</v>
      </c>
      <c r="G15" s="3">
        <v>2.03</v>
      </c>
      <c r="H15" s="1" t="s">
        <v>75</v>
      </c>
      <c r="I15" s="2">
        <v>8799.103</v>
      </c>
      <c r="J15" s="3">
        <v>1.19</v>
      </c>
      <c r="K15" s="1" t="s">
        <v>121</v>
      </c>
      <c r="L15" s="2">
        <v>10840</v>
      </c>
      <c r="M15" s="3">
        <v>1.0525480020928133</v>
      </c>
      <c r="N15" s="1" t="s">
        <v>121</v>
      </c>
      <c r="O15" s="2">
        <v>14680.675</v>
      </c>
      <c r="P15" s="3">
        <v>1.226648974678608</v>
      </c>
      <c r="Q15" s="1" t="s">
        <v>121</v>
      </c>
      <c r="R15" s="2">
        <v>26051.863606029998</v>
      </c>
      <c r="S15" s="3">
        <v>1.5379857434149486</v>
      </c>
      <c r="T15" s="1" t="s">
        <v>114</v>
      </c>
      <c r="U15" s="2">
        <v>23598</v>
      </c>
      <c r="V15" s="3">
        <v>1.1302237980454373</v>
      </c>
      <c r="W15" s="1" t="s">
        <v>144</v>
      </c>
      <c r="X15" s="2">
        <v>34247</v>
      </c>
      <c r="Y15" s="3">
        <v>1.8396410735000854</v>
      </c>
      <c r="Z15" s="3" t="s">
        <v>101</v>
      </c>
      <c r="AA15" s="3">
        <v>39251</v>
      </c>
      <c r="AB15" s="3">
        <v>1.9404098850088096</v>
      </c>
    </row>
    <row r="16" spans="1:28" ht="21.75">
      <c r="A16" s="5">
        <v>10</v>
      </c>
      <c r="B16" s="1" t="s">
        <v>46</v>
      </c>
      <c r="C16" s="2">
        <v>9834.401</v>
      </c>
      <c r="D16" s="3">
        <v>1.9169413288514525</v>
      </c>
      <c r="E16" s="1" t="s">
        <v>12</v>
      </c>
      <c r="F16" s="2">
        <v>13598</v>
      </c>
      <c r="G16" s="3">
        <v>2.02</v>
      </c>
      <c r="H16" s="1" t="s">
        <v>76</v>
      </c>
      <c r="I16" s="2">
        <v>8675.658</v>
      </c>
      <c r="J16" s="3">
        <v>1.18</v>
      </c>
      <c r="K16" s="1" t="s">
        <v>101</v>
      </c>
      <c r="L16" s="2">
        <v>24159</v>
      </c>
      <c r="M16" s="3">
        <v>2.3458439299052722</v>
      </c>
      <c r="N16" s="1" t="s">
        <v>101</v>
      </c>
      <c r="O16" s="2">
        <v>22490.985</v>
      </c>
      <c r="P16" s="3">
        <v>1.8792421799244212</v>
      </c>
      <c r="Q16" s="1" t="s">
        <v>101</v>
      </c>
      <c r="R16" s="2">
        <v>25102.65335638</v>
      </c>
      <c r="S16" s="3">
        <v>1.4819486071262749</v>
      </c>
      <c r="T16" s="1" t="s">
        <v>105</v>
      </c>
      <c r="U16" s="2">
        <v>20507</v>
      </c>
      <c r="V16" s="3">
        <v>0.9821767607618526</v>
      </c>
      <c r="W16" s="1" t="s">
        <v>145</v>
      </c>
      <c r="X16" s="2">
        <v>29196</v>
      </c>
      <c r="Y16" s="3">
        <v>1.5682937845855387</v>
      </c>
      <c r="Z16" s="3" t="s">
        <v>113</v>
      </c>
      <c r="AA16" s="3">
        <v>35864</v>
      </c>
      <c r="AB16" s="3">
        <v>1.772944818653979</v>
      </c>
    </row>
    <row r="17" spans="1:28" ht="21.75">
      <c r="A17" s="5">
        <v>11</v>
      </c>
      <c r="B17" s="1" t="s">
        <v>47</v>
      </c>
      <c r="C17" s="2">
        <v>9171.19</v>
      </c>
      <c r="D17" s="3">
        <v>1.7876668996667056</v>
      </c>
      <c r="E17" s="1" t="s">
        <v>13</v>
      </c>
      <c r="F17" s="2">
        <v>12736</v>
      </c>
      <c r="G17" s="3">
        <v>1.89</v>
      </c>
      <c r="H17" s="1" t="s">
        <v>77</v>
      </c>
      <c r="I17" s="2">
        <v>8371.426</v>
      </c>
      <c r="J17" s="3">
        <v>1.14</v>
      </c>
      <c r="K17" s="1" t="s">
        <v>100</v>
      </c>
      <c r="L17" s="2">
        <v>6459</v>
      </c>
      <c r="M17" s="3">
        <v>0.6271821858208462</v>
      </c>
      <c r="N17" s="1" t="s">
        <v>100</v>
      </c>
      <c r="O17" s="2">
        <v>33586.062</v>
      </c>
      <c r="P17" s="3">
        <v>2.806295249761483</v>
      </c>
      <c r="Q17" s="1" t="s">
        <v>100</v>
      </c>
      <c r="R17" s="2">
        <v>22736.99739408</v>
      </c>
      <c r="S17" s="3">
        <v>1.342290838343859</v>
      </c>
      <c r="T17" s="1" t="s">
        <v>100</v>
      </c>
      <c r="U17" s="2">
        <v>20434</v>
      </c>
      <c r="V17" s="3">
        <v>0.9787124469237546</v>
      </c>
      <c r="W17" s="1" t="s">
        <v>146</v>
      </c>
      <c r="X17" s="2">
        <v>28694</v>
      </c>
      <c r="Y17" s="3">
        <v>1.5413146960180681</v>
      </c>
      <c r="Z17" s="3" t="s">
        <v>114</v>
      </c>
      <c r="AA17" s="3">
        <v>28749</v>
      </c>
      <c r="AB17" s="3">
        <v>1.421228023329549</v>
      </c>
    </row>
    <row r="18" spans="1:28" ht="21.75">
      <c r="A18" s="5">
        <v>12</v>
      </c>
      <c r="B18" s="1" t="s">
        <v>48</v>
      </c>
      <c r="C18" s="2">
        <v>8731.307</v>
      </c>
      <c r="D18" s="3">
        <v>1.7019240158287208</v>
      </c>
      <c r="E18" s="1" t="s">
        <v>14</v>
      </c>
      <c r="F18" s="2">
        <v>11105</v>
      </c>
      <c r="G18" s="3">
        <v>1.65</v>
      </c>
      <c r="H18" s="1" t="s">
        <v>78</v>
      </c>
      <c r="I18" s="2">
        <v>7652.357</v>
      </c>
      <c r="J18" s="3">
        <v>1.04</v>
      </c>
      <c r="K18" s="1" t="s">
        <v>72</v>
      </c>
      <c r="L18" s="2">
        <v>24565</v>
      </c>
      <c r="M18" s="3">
        <v>2.385244666144869</v>
      </c>
      <c r="N18" s="1" t="s">
        <v>72</v>
      </c>
      <c r="O18" s="2">
        <v>19294.002</v>
      </c>
      <c r="P18" s="3">
        <v>1.6121171383977246</v>
      </c>
      <c r="Q18" s="1" t="s">
        <v>72</v>
      </c>
      <c r="R18" s="2">
        <v>19239.722471999998</v>
      </c>
      <c r="S18" s="3">
        <v>1.1358273372177172</v>
      </c>
      <c r="T18" s="1" t="s">
        <v>111</v>
      </c>
      <c r="U18" s="2">
        <v>19582</v>
      </c>
      <c r="V18" s="3">
        <v>0.9378738063350666</v>
      </c>
      <c r="W18" s="1" t="s">
        <v>147</v>
      </c>
      <c r="X18" s="2">
        <v>22396</v>
      </c>
      <c r="Y18" s="3">
        <v>1.2030453444287648</v>
      </c>
      <c r="Z18" s="3" t="s">
        <v>100</v>
      </c>
      <c r="AA18" s="3">
        <v>28563</v>
      </c>
      <c r="AB18" s="3">
        <v>1.412055622521302</v>
      </c>
    </row>
    <row r="19" spans="1:28" ht="21.75">
      <c r="A19" s="5">
        <v>13</v>
      </c>
      <c r="B19" s="1" t="s">
        <v>49</v>
      </c>
      <c r="C19" s="2">
        <v>8687.058</v>
      </c>
      <c r="D19" s="3">
        <v>1.6932989112737666</v>
      </c>
      <c r="E19" s="1" t="s">
        <v>15</v>
      </c>
      <c r="F19" s="2">
        <v>10870</v>
      </c>
      <c r="G19" s="3">
        <v>1.61</v>
      </c>
      <c r="H19" s="1" t="s">
        <v>79</v>
      </c>
      <c r="I19" s="2">
        <v>7640.234</v>
      </c>
      <c r="J19" s="3">
        <v>1.04</v>
      </c>
      <c r="K19" s="1" t="s">
        <v>102</v>
      </c>
      <c r="L19" s="2">
        <v>13633</v>
      </c>
      <c r="M19" s="3">
        <v>1.3237626288424098</v>
      </c>
      <c r="N19" s="1" t="s">
        <v>102</v>
      </c>
      <c r="O19" s="2">
        <v>15605.957</v>
      </c>
      <c r="P19" s="3">
        <v>1.3039612383578034</v>
      </c>
      <c r="Q19" s="1" t="s">
        <v>102</v>
      </c>
      <c r="R19" s="2">
        <v>19195.799153670003</v>
      </c>
      <c r="S19" s="3">
        <v>1.1332343005575922</v>
      </c>
      <c r="T19" s="1" t="s">
        <v>118</v>
      </c>
      <c r="U19" s="2">
        <v>19565</v>
      </c>
      <c r="V19" s="3">
        <v>0.9370814306164571</v>
      </c>
      <c r="W19" s="1" t="s">
        <v>148</v>
      </c>
      <c r="X19" s="2">
        <v>20970</v>
      </c>
      <c r="Y19" s="3">
        <v>1.1264159450603912</v>
      </c>
      <c r="Z19" s="3" t="s">
        <v>111</v>
      </c>
      <c r="AA19" s="3">
        <v>25347</v>
      </c>
      <c r="AB19" s="3">
        <v>1.253034731281187</v>
      </c>
    </row>
    <row r="20" spans="1:28" ht="21.75">
      <c r="A20" s="5">
        <v>14</v>
      </c>
      <c r="B20" s="1" t="s">
        <v>50</v>
      </c>
      <c r="C20" s="2">
        <v>8116.962</v>
      </c>
      <c r="D20" s="3">
        <v>1.5821746461748654</v>
      </c>
      <c r="E20" s="1" t="s">
        <v>16</v>
      </c>
      <c r="F20" s="2">
        <v>9346</v>
      </c>
      <c r="G20" s="3">
        <v>1.39</v>
      </c>
      <c r="H20" s="1" t="s">
        <v>80</v>
      </c>
      <c r="I20" s="2">
        <v>7464.64</v>
      </c>
      <c r="J20" s="3">
        <v>1.01</v>
      </c>
      <c r="K20" s="1" t="s">
        <v>105</v>
      </c>
      <c r="L20" s="2">
        <v>8789</v>
      </c>
      <c r="M20" s="3">
        <v>0.8533908698256053</v>
      </c>
      <c r="N20" s="1" t="s">
        <v>105</v>
      </c>
      <c r="O20" s="2">
        <v>15181.873</v>
      </c>
      <c r="P20" s="3">
        <v>1.268526750244852</v>
      </c>
      <c r="Q20" s="1" t="s">
        <v>105</v>
      </c>
      <c r="R20" s="2">
        <v>18499.003452959998</v>
      </c>
      <c r="S20" s="3">
        <v>1.092098592572511</v>
      </c>
      <c r="T20" s="1" t="s">
        <v>127</v>
      </c>
      <c r="U20" s="2">
        <v>18989</v>
      </c>
      <c r="V20" s="3">
        <v>0.9094714600682088</v>
      </c>
      <c r="W20" s="1" t="s">
        <v>149</v>
      </c>
      <c r="X20" s="2">
        <v>17073</v>
      </c>
      <c r="Y20" s="3">
        <v>0.9171120191050344</v>
      </c>
      <c r="Z20" s="3" t="s">
        <v>168</v>
      </c>
      <c r="AA20" s="3">
        <v>23898</v>
      </c>
      <c r="AB20" s="3">
        <v>1.1814067071495844</v>
      </c>
    </row>
    <row r="21" spans="1:28" ht="21.75">
      <c r="A21" s="5">
        <v>15</v>
      </c>
      <c r="B21" s="1" t="s">
        <v>51</v>
      </c>
      <c r="C21" s="2">
        <v>7457.6</v>
      </c>
      <c r="D21" s="3">
        <v>1.4536504718530991</v>
      </c>
      <c r="E21" s="1" t="s">
        <v>17</v>
      </c>
      <c r="F21" s="2">
        <v>9063</v>
      </c>
      <c r="G21" s="3">
        <v>1.34</v>
      </c>
      <c r="H21" s="1" t="s">
        <v>81</v>
      </c>
      <c r="I21" s="2">
        <v>7342.05</v>
      </c>
      <c r="J21" s="3">
        <v>1</v>
      </c>
      <c r="K21" s="1" t="s">
        <v>103</v>
      </c>
      <c r="L21" s="2">
        <v>13601</v>
      </c>
      <c r="M21" s="3">
        <v>1.3206351824771507</v>
      </c>
      <c r="N21" s="1" t="s">
        <v>103</v>
      </c>
      <c r="O21" s="2">
        <v>17800.142</v>
      </c>
      <c r="P21" s="3">
        <v>1.487297139500304</v>
      </c>
      <c r="Q21" s="1" t="s">
        <v>103</v>
      </c>
      <c r="R21" s="2">
        <v>17176.65492967</v>
      </c>
      <c r="S21" s="3">
        <v>1.0140330381307514</v>
      </c>
      <c r="T21" s="1" t="s">
        <v>123</v>
      </c>
      <c r="U21" s="2">
        <v>18503</v>
      </c>
      <c r="V21" s="3">
        <v>0.8862297938390508</v>
      </c>
      <c r="W21" s="1" t="s">
        <v>150</v>
      </c>
      <c r="X21" s="2">
        <v>16582</v>
      </c>
      <c r="Y21" s="3">
        <v>0.8907301381724403</v>
      </c>
      <c r="Z21" s="3" t="s">
        <v>108</v>
      </c>
      <c r="AA21" s="3">
        <v>22542</v>
      </c>
      <c r="AB21" s="3">
        <v>1.114391800731869</v>
      </c>
    </row>
    <row r="22" spans="1:28" ht="21.75">
      <c r="A22" s="5">
        <v>16</v>
      </c>
      <c r="B22" s="1" t="s">
        <v>52</v>
      </c>
      <c r="C22" s="2">
        <v>7109.531</v>
      </c>
      <c r="D22" s="3">
        <v>1.3858041585502354</v>
      </c>
      <c r="E22" s="1" t="s">
        <v>18</v>
      </c>
      <c r="F22" s="2">
        <v>8845</v>
      </c>
      <c r="G22" s="3">
        <v>1.31</v>
      </c>
      <c r="H22" s="1" t="s">
        <v>82</v>
      </c>
      <c r="I22" s="2">
        <v>7163.677</v>
      </c>
      <c r="J22" s="3">
        <v>0.97</v>
      </c>
      <c r="K22" s="1" t="s">
        <v>122</v>
      </c>
      <c r="L22" s="2">
        <v>599</v>
      </c>
      <c r="M22" s="3">
        <v>0.05812822569638994</v>
      </c>
      <c r="N22" s="1" t="s">
        <v>122</v>
      </c>
      <c r="O22" s="2">
        <v>353.817</v>
      </c>
      <c r="P22" s="3">
        <v>0.029563304158280262</v>
      </c>
      <c r="Q22" s="1" t="s">
        <v>122</v>
      </c>
      <c r="R22" s="2">
        <v>17118.55969275</v>
      </c>
      <c r="S22" s="3">
        <v>1.0106033546541886</v>
      </c>
      <c r="T22" s="1" t="s">
        <v>108</v>
      </c>
      <c r="U22" s="2">
        <v>18369</v>
      </c>
      <c r="V22" s="3">
        <v>0.8798094600183822</v>
      </c>
      <c r="W22" s="1" t="s">
        <v>151</v>
      </c>
      <c r="X22" s="2">
        <v>15772</v>
      </c>
      <c r="Y22" s="3">
        <v>0.8472233095093749</v>
      </c>
      <c r="Z22" s="3" t="s">
        <v>129</v>
      </c>
      <c r="AA22" s="3">
        <v>20862</v>
      </c>
      <c r="AB22" s="3">
        <v>1.0313177158692315</v>
      </c>
    </row>
    <row r="23" spans="1:28" ht="21.75">
      <c r="A23" s="5">
        <v>17</v>
      </c>
      <c r="B23" s="1" t="s">
        <v>53</v>
      </c>
      <c r="C23" s="2">
        <v>6978.639</v>
      </c>
      <c r="D23" s="3">
        <v>1.360290425236328</v>
      </c>
      <c r="E23" s="1" t="s">
        <v>19</v>
      </c>
      <c r="F23" s="2">
        <v>8166</v>
      </c>
      <c r="G23" s="3">
        <v>1.21</v>
      </c>
      <c r="H23" s="1" t="s">
        <v>83</v>
      </c>
      <c r="I23" s="2">
        <v>6133.621</v>
      </c>
      <c r="J23" s="3">
        <v>0.83</v>
      </c>
      <c r="K23" s="1" t="s">
        <v>118</v>
      </c>
      <c r="L23" s="2">
        <v>2910</v>
      </c>
      <c r="M23" s="3">
        <v>0.282507088013009</v>
      </c>
      <c r="N23" s="1" t="s">
        <v>118</v>
      </c>
      <c r="O23" s="2">
        <v>5413.374</v>
      </c>
      <c r="P23" s="3">
        <v>0.4523163728269875</v>
      </c>
      <c r="Q23" s="1" t="s">
        <v>118</v>
      </c>
      <c r="R23" s="2">
        <v>17087.14932794</v>
      </c>
      <c r="S23" s="3">
        <v>1.0087490269176476</v>
      </c>
      <c r="T23" s="1" t="s">
        <v>102</v>
      </c>
      <c r="U23" s="2">
        <v>18009</v>
      </c>
      <c r="V23" s="3">
        <v>0.8625505704832617</v>
      </c>
      <c r="W23" s="1" t="s">
        <v>152</v>
      </c>
      <c r="X23" s="2">
        <v>15718</v>
      </c>
      <c r="Y23" s="3">
        <v>0.8443191335795996</v>
      </c>
      <c r="Z23" s="3" t="s">
        <v>105</v>
      </c>
      <c r="AA23" s="3">
        <v>17715</v>
      </c>
      <c r="AB23" s="3">
        <v>0.8757443659800896</v>
      </c>
    </row>
    <row r="24" spans="1:28" ht="21.75">
      <c r="A24" s="5">
        <v>18</v>
      </c>
      <c r="B24" s="1" t="s">
        <v>66</v>
      </c>
      <c r="C24" s="2">
        <v>6752.439</v>
      </c>
      <c r="D24" s="3">
        <v>1.316199063842157</v>
      </c>
      <c r="E24" s="1" t="s">
        <v>20</v>
      </c>
      <c r="F24" s="2">
        <v>8159</v>
      </c>
      <c r="G24" s="3">
        <v>1.21</v>
      </c>
      <c r="H24" s="1" t="s">
        <v>84</v>
      </c>
      <c r="I24" s="2">
        <v>6044.079</v>
      </c>
      <c r="J24" s="3">
        <v>0.82</v>
      </c>
      <c r="K24" s="1" t="s">
        <v>115</v>
      </c>
      <c r="L24" s="12">
        <v>0.323</v>
      </c>
      <c r="M24" s="3">
        <v>3.1362823309592135E-05</v>
      </c>
      <c r="N24" s="1" t="s">
        <v>115</v>
      </c>
      <c r="O24" s="2">
        <v>7555.572</v>
      </c>
      <c r="P24" s="3">
        <v>0.6313084818586612</v>
      </c>
      <c r="Q24" s="1" t="s">
        <v>115</v>
      </c>
      <c r="R24" s="2">
        <v>16614.14659698</v>
      </c>
      <c r="S24" s="3">
        <v>0.9808250569547298</v>
      </c>
      <c r="T24" s="1" t="s">
        <v>128</v>
      </c>
      <c r="U24" s="2">
        <v>16601</v>
      </c>
      <c r="V24" s="3">
        <v>0.7951255175167324</v>
      </c>
      <c r="W24" s="1" t="s">
        <v>153</v>
      </c>
      <c r="X24" s="2">
        <v>14598</v>
      </c>
      <c r="Y24" s="3">
        <v>0.7841714939384585</v>
      </c>
      <c r="Z24" s="3" t="s">
        <v>102</v>
      </c>
      <c r="AA24" s="3">
        <v>17576</v>
      </c>
      <c r="AB24" s="3">
        <v>0.8689088029125883</v>
      </c>
    </row>
    <row r="25" spans="1:28" ht="21.75">
      <c r="A25" s="5">
        <v>19</v>
      </c>
      <c r="B25" s="1" t="s">
        <v>54</v>
      </c>
      <c r="C25" s="2">
        <v>6465.087</v>
      </c>
      <c r="D25" s="3">
        <v>1.2601878309538375</v>
      </c>
      <c r="E25" s="1" t="s">
        <v>21</v>
      </c>
      <c r="F25" s="2">
        <v>7071</v>
      </c>
      <c r="G25" s="3">
        <v>1.05</v>
      </c>
      <c r="H25" s="1" t="s">
        <v>85</v>
      </c>
      <c r="I25" s="2">
        <v>6024.927</v>
      </c>
      <c r="J25" s="3">
        <v>0.82</v>
      </c>
      <c r="K25" s="1" t="s">
        <v>123</v>
      </c>
      <c r="L25" s="2">
        <v>17920</v>
      </c>
      <c r="M25" s="3">
        <v>1.739978754082531</v>
      </c>
      <c r="N25" s="1" t="s">
        <v>123</v>
      </c>
      <c r="O25" s="2">
        <v>6504.318</v>
      </c>
      <c r="P25" s="3">
        <v>0.5434705833133432</v>
      </c>
      <c r="Q25" s="1" t="s">
        <v>123</v>
      </c>
      <c r="R25" s="2">
        <v>15888.46284852</v>
      </c>
      <c r="S25" s="3">
        <v>0.9379839275738332</v>
      </c>
      <c r="T25" s="1" t="s">
        <v>103</v>
      </c>
      <c r="U25" s="2">
        <v>16589</v>
      </c>
      <c r="V25" s="3">
        <v>0.7945474836182633</v>
      </c>
      <c r="W25" s="1" t="s">
        <v>154</v>
      </c>
      <c r="X25" s="2">
        <v>14328</v>
      </c>
      <c r="Y25" s="3">
        <v>0.769670381550748</v>
      </c>
      <c r="Z25" s="3" t="s">
        <v>133</v>
      </c>
      <c r="AA25" s="3">
        <v>15053</v>
      </c>
      <c r="AB25" s="3">
        <v>0.7441877323736104</v>
      </c>
    </row>
    <row r="26" spans="1:28" ht="21.75">
      <c r="A26" s="5">
        <v>20</v>
      </c>
      <c r="B26" s="1" t="s">
        <v>55</v>
      </c>
      <c r="C26" s="2">
        <v>5856.167</v>
      </c>
      <c r="D26" s="3">
        <v>1.1414959132697582</v>
      </c>
      <c r="E26" s="1" t="s">
        <v>22</v>
      </c>
      <c r="F26" s="2">
        <v>6467</v>
      </c>
      <c r="G26" s="3">
        <v>0.96</v>
      </c>
      <c r="H26" s="1" t="s">
        <v>86</v>
      </c>
      <c r="I26" s="2">
        <v>5887.925</v>
      </c>
      <c r="J26" s="3">
        <v>0.8</v>
      </c>
      <c r="K26" s="1" t="s">
        <v>108</v>
      </c>
      <c r="L26" s="2">
        <v>8329</v>
      </c>
      <c r="M26" s="3">
        <v>0.8087521536992106</v>
      </c>
      <c r="N26" s="1" t="s">
        <v>108</v>
      </c>
      <c r="O26" s="2">
        <v>9724.453</v>
      </c>
      <c r="P26" s="3">
        <v>0.8125300983613024</v>
      </c>
      <c r="Q26" s="1" t="s">
        <v>108</v>
      </c>
      <c r="R26" s="2">
        <v>14397.10496923</v>
      </c>
      <c r="S26" s="3">
        <v>0.8499408151361236</v>
      </c>
      <c r="T26" s="1" t="s">
        <v>129</v>
      </c>
      <c r="U26" s="2">
        <v>13662</v>
      </c>
      <c r="V26" s="3">
        <v>0.6543650137033499</v>
      </c>
      <c r="W26" s="1" t="s">
        <v>155</v>
      </c>
      <c r="X26" s="2">
        <v>14002</v>
      </c>
      <c r="Y26" s="3">
        <v>0.7521587904891158</v>
      </c>
      <c r="Z26" s="3" t="s">
        <v>119</v>
      </c>
      <c r="AA26" s="3">
        <v>13472</v>
      </c>
      <c r="AB26" s="3">
        <v>0.6659926756182823</v>
      </c>
    </row>
    <row r="27" spans="1:28" ht="21.75">
      <c r="A27" s="5">
        <v>21</v>
      </c>
      <c r="B27" s="1" t="s">
        <v>56</v>
      </c>
      <c r="C27" s="2">
        <v>5725.111</v>
      </c>
      <c r="D27" s="3">
        <v>1.1159502127442298</v>
      </c>
      <c r="E27" s="1" t="s">
        <v>23</v>
      </c>
      <c r="F27" s="2">
        <v>6441</v>
      </c>
      <c r="G27" s="3">
        <v>0.96</v>
      </c>
      <c r="H27" s="1" t="s">
        <v>87</v>
      </c>
      <c r="I27" s="2">
        <v>5192.453</v>
      </c>
      <c r="J27" s="3">
        <v>0.7</v>
      </c>
      <c r="K27" s="1" t="s">
        <v>106</v>
      </c>
      <c r="L27" s="2">
        <v>11563</v>
      </c>
      <c r="M27" s="3">
        <v>1.1227469337239049</v>
      </c>
      <c r="N27" s="1" t="s">
        <v>106</v>
      </c>
      <c r="O27" s="2">
        <v>7910.062</v>
      </c>
      <c r="P27" s="3">
        <v>0.6609280187691792</v>
      </c>
      <c r="Q27" s="1" t="s">
        <v>106</v>
      </c>
      <c r="R27" s="2">
        <v>13084.93026763</v>
      </c>
      <c r="S27" s="3">
        <v>0.772475877715545</v>
      </c>
      <c r="T27" s="1" t="s">
        <v>130</v>
      </c>
      <c r="U27" s="2">
        <v>13087</v>
      </c>
      <c r="V27" s="3">
        <v>0.6267947440355259</v>
      </c>
      <c r="W27" s="1" t="s">
        <v>156</v>
      </c>
      <c r="X27" s="2">
        <v>12424</v>
      </c>
      <c r="Y27" s="3">
        <v>0.6673900064744401</v>
      </c>
      <c r="Z27" s="3" t="s">
        <v>125</v>
      </c>
      <c r="AA27" s="3">
        <v>12936</v>
      </c>
      <c r="AB27" s="3">
        <v>0.6394908168578847</v>
      </c>
    </row>
    <row r="28" spans="1:28" ht="21.75">
      <c r="A28" s="5">
        <v>22</v>
      </c>
      <c r="B28" s="1" t="s">
        <v>57</v>
      </c>
      <c r="C28" s="2">
        <v>5441.724</v>
      </c>
      <c r="D28" s="3">
        <v>1.060711845673452</v>
      </c>
      <c r="E28" s="1" t="s">
        <v>24</v>
      </c>
      <c r="F28" s="2">
        <v>5931</v>
      </c>
      <c r="G28" s="3">
        <v>0.88</v>
      </c>
      <c r="H28" s="1" t="s">
        <v>88</v>
      </c>
      <c r="I28" s="2">
        <v>4927.199</v>
      </c>
      <c r="J28" s="3">
        <v>0.67</v>
      </c>
      <c r="K28" s="1" t="s">
        <v>111</v>
      </c>
      <c r="L28" s="2">
        <v>11742</v>
      </c>
      <c r="M28" s="3">
        <v>1.1401179567979278</v>
      </c>
      <c r="N28" s="1" t="s">
        <v>111</v>
      </c>
      <c r="O28" s="2">
        <v>4493.285</v>
      </c>
      <c r="P28" s="3">
        <v>0.3754380120933656</v>
      </c>
      <c r="Q28" s="1" t="s">
        <v>111</v>
      </c>
      <c r="R28" s="2">
        <v>12531.585751749999</v>
      </c>
      <c r="S28" s="3">
        <v>0.7398088873807996</v>
      </c>
      <c r="T28" s="1" t="s">
        <v>131</v>
      </c>
      <c r="U28" s="2">
        <v>12901</v>
      </c>
      <c r="V28" s="3">
        <v>0.6179007464014863</v>
      </c>
      <c r="W28" s="1" t="s">
        <v>157</v>
      </c>
      <c r="X28" s="2">
        <v>12170</v>
      </c>
      <c r="Y28" s="3">
        <v>0.6537649382778794</v>
      </c>
      <c r="Z28" s="3" t="s">
        <v>169</v>
      </c>
      <c r="AA28" s="3">
        <v>12652</v>
      </c>
      <c r="AB28" s="3">
        <v>0.6254874881120251</v>
      </c>
    </row>
    <row r="29" spans="1:28" ht="21.75">
      <c r="A29" s="5">
        <v>23</v>
      </c>
      <c r="B29" s="1" t="s">
        <v>58</v>
      </c>
      <c r="C29" s="2">
        <v>4880.047</v>
      </c>
      <c r="D29" s="3">
        <v>0.9512286290784303</v>
      </c>
      <c r="E29" s="1" t="s">
        <v>25</v>
      </c>
      <c r="F29" s="2">
        <v>5505</v>
      </c>
      <c r="G29" s="3">
        <v>0.82</v>
      </c>
      <c r="H29" s="1" t="s">
        <v>89</v>
      </c>
      <c r="I29" s="2">
        <v>4892.687</v>
      </c>
      <c r="J29" s="3">
        <v>0.66</v>
      </c>
      <c r="K29" s="1" t="s">
        <v>112</v>
      </c>
      <c r="L29" s="2">
        <v>7833</v>
      </c>
      <c r="M29" s="3">
        <v>0.76059031472153</v>
      </c>
      <c r="N29" s="1" t="s">
        <v>112</v>
      </c>
      <c r="O29" s="2">
        <v>249.87083902</v>
      </c>
      <c r="P29" s="3">
        <v>0.020878046035755615</v>
      </c>
      <c r="Q29" s="1" t="s">
        <v>112</v>
      </c>
      <c r="R29" s="2">
        <v>11347.161796420001</v>
      </c>
      <c r="S29" s="3">
        <v>0.6698857837977206</v>
      </c>
      <c r="T29" s="1" t="s">
        <v>132</v>
      </c>
      <c r="U29" s="2">
        <v>12152</v>
      </c>
      <c r="V29" s="3">
        <v>0.5820420105359173</v>
      </c>
      <c r="W29" s="1" t="s">
        <v>158</v>
      </c>
      <c r="X29" s="2">
        <v>11969</v>
      </c>
      <c r="Y29" s="3">
        <v>0.642925388728719</v>
      </c>
      <c r="Z29" s="3" t="s">
        <v>170</v>
      </c>
      <c r="AA29" s="3">
        <v>12301</v>
      </c>
      <c r="AB29" s="3">
        <v>0.6081340047924821</v>
      </c>
    </row>
    <row r="30" spans="1:28" ht="21.75">
      <c r="A30" s="5">
        <v>24</v>
      </c>
      <c r="B30" s="1" t="s">
        <v>59</v>
      </c>
      <c r="C30" s="2">
        <v>4712.495</v>
      </c>
      <c r="D30" s="3">
        <v>0.9185690544351227</v>
      </c>
      <c r="E30" s="1" t="s">
        <v>26</v>
      </c>
      <c r="F30" s="2">
        <v>5431</v>
      </c>
      <c r="G30" s="3">
        <v>0.81</v>
      </c>
      <c r="H30" s="1" t="s">
        <v>90</v>
      </c>
      <c r="I30" s="2">
        <v>4847.829</v>
      </c>
      <c r="J30" s="3">
        <v>0.66</v>
      </c>
      <c r="K30" s="1" t="s">
        <v>116</v>
      </c>
      <c r="L30" s="2">
        <v>0</v>
      </c>
      <c r="M30" s="3">
        <v>0</v>
      </c>
      <c r="N30" s="1" t="s">
        <v>116</v>
      </c>
      <c r="O30" s="2">
        <v>6902.869</v>
      </c>
      <c r="P30" s="3">
        <v>0.576771652610711</v>
      </c>
      <c r="Q30" s="1" t="s">
        <v>116</v>
      </c>
      <c r="R30" s="2">
        <v>11193.277816889999</v>
      </c>
      <c r="S30" s="3">
        <v>0.6608011605156334</v>
      </c>
      <c r="T30" s="1" t="s">
        <v>133</v>
      </c>
      <c r="U30" s="2">
        <v>11830</v>
      </c>
      <c r="V30" s="3">
        <v>0.5666078007996413</v>
      </c>
      <c r="W30" s="1" t="s">
        <v>159</v>
      </c>
      <c r="X30" s="2">
        <v>11426</v>
      </c>
      <c r="Y30" s="3">
        <v>0.6137701288254185</v>
      </c>
      <c r="Z30" s="3" t="s">
        <v>171</v>
      </c>
      <c r="AA30" s="3">
        <v>11234</v>
      </c>
      <c r="AB30" s="3">
        <v>0.5553960493603721</v>
      </c>
    </row>
    <row r="31" spans="1:28" ht="21.75">
      <c r="A31" s="5">
        <v>25</v>
      </c>
      <c r="B31" s="1" t="s">
        <v>60</v>
      </c>
      <c r="C31" s="2">
        <v>4537.425</v>
      </c>
      <c r="D31" s="3">
        <v>0.8844440560298283</v>
      </c>
      <c r="E31" s="1" t="s">
        <v>27</v>
      </c>
      <c r="F31" s="2">
        <v>5425</v>
      </c>
      <c r="G31" s="3">
        <v>0.8</v>
      </c>
      <c r="H31" s="1" t="s">
        <v>91</v>
      </c>
      <c r="I31" s="2">
        <v>4721.29</v>
      </c>
      <c r="J31" s="3">
        <v>0.64</v>
      </c>
      <c r="K31" s="1" t="s">
        <v>124</v>
      </c>
      <c r="L31" s="2">
        <v>630</v>
      </c>
      <c r="M31" s="3">
        <v>0.06115430120240677</v>
      </c>
      <c r="N31" s="1" t="s">
        <v>124</v>
      </c>
      <c r="O31" s="2">
        <v>247.875</v>
      </c>
      <c r="P31" s="3">
        <v>0.020711283002890532</v>
      </c>
      <c r="Q31" s="1" t="s">
        <v>124</v>
      </c>
      <c r="R31" s="2">
        <v>11185.99336384</v>
      </c>
      <c r="S31" s="3">
        <v>0.660371118922107</v>
      </c>
      <c r="T31" s="1" t="s">
        <v>116</v>
      </c>
      <c r="U31" s="2">
        <v>11555</v>
      </c>
      <c r="V31" s="3">
        <v>0.553444276723978</v>
      </c>
      <c r="W31" s="1" t="s">
        <v>160</v>
      </c>
      <c r="X31" s="2">
        <v>10275</v>
      </c>
      <c r="Y31" s="3">
        <v>0.551951994469668</v>
      </c>
      <c r="Z31" s="3" t="s">
        <v>172</v>
      </c>
      <c r="AA31" s="3">
        <v>11177</v>
      </c>
      <c r="AB31" s="3">
        <v>0.5525387114277053</v>
      </c>
    </row>
    <row r="32" spans="1:28" ht="21.75">
      <c r="A32" s="5">
        <v>26</v>
      </c>
      <c r="B32" s="1" t="s">
        <v>61</v>
      </c>
      <c r="C32" s="2">
        <v>3812.196</v>
      </c>
      <c r="D32" s="3">
        <v>0.7430809528798136</v>
      </c>
      <c r="E32" s="1" t="s">
        <v>28</v>
      </c>
      <c r="F32" s="2">
        <v>5356</v>
      </c>
      <c r="G32" s="3">
        <v>0.79</v>
      </c>
      <c r="H32" s="1" t="s">
        <v>92</v>
      </c>
      <c r="I32" s="2">
        <v>4487.863</v>
      </c>
      <c r="J32" s="3">
        <v>0.61</v>
      </c>
      <c r="K32" s="1" t="s">
        <v>110</v>
      </c>
      <c r="L32" s="2">
        <v>6298</v>
      </c>
      <c r="M32" s="3">
        <v>0.6115667040639672</v>
      </c>
      <c r="N32" s="1" t="s">
        <v>110</v>
      </c>
      <c r="O32" s="2">
        <v>10486.681</v>
      </c>
      <c r="P32" s="3">
        <v>0.8762183275926781</v>
      </c>
      <c r="Q32" s="1" t="s">
        <v>110</v>
      </c>
      <c r="R32" s="2">
        <v>9416.489878639999</v>
      </c>
      <c r="S32" s="3">
        <v>0.5559075314292432</v>
      </c>
      <c r="T32" s="1" t="s">
        <v>134</v>
      </c>
      <c r="U32" s="2">
        <v>11313</v>
      </c>
      <c r="V32" s="3">
        <v>0.5418432757228552</v>
      </c>
      <c r="W32" s="1" t="s">
        <v>161</v>
      </c>
      <c r="X32" s="2">
        <v>10094</v>
      </c>
      <c r="Y32" s="3">
        <v>0.5422321958070554</v>
      </c>
      <c r="Z32" s="3" t="s">
        <v>110</v>
      </c>
      <c r="AA32" s="3">
        <v>10774</v>
      </c>
      <c r="AB32" s="3">
        <v>0.5326430871765108</v>
      </c>
    </row>
    <row r="33" spans="1:28" ht="21.75">
      <c r="A33" s="5">
        <v>27</v>
      </c>
      <c r="B33" s="1" t="s">
        <v>62</v>
      </c>
      <c r="C33" s="2">
        <v>3803.52</v>
      </c>
      <c r="D33" s="3">
        <v>0.7413898094162599</v>
      </c>
      <c r="E33" s="1" t="s">
        <v>29</v>
      </c>
      <c r="F33" s="2">
        <v>5271</v>
      </c>
      <c r="G33" s="3">
        <v>0.78</v>
      </c>
      <c r="H33" s="1" t="s">
        <v>93</v>
      </c>
      <c r="I33" s="2">
        <v>4399.966</v>
      </c>
      <c r="J33" s="3">
        <v>0.6</v>
      </c>
      <c r="K33" s="1" t="s">
        <v>125</v>
      </c>
      <c r="L33" s="2">
        <v>10285</v>
      </c>
      <c r="M33" s="3">
        <v>0.9986286090254561</v>
      </c>
      <c r="N33" s="1" t="s">
        <v>125</v>
      </c>
      <c r="O33" s="2">
        <v>4487.129</v>
      </c>
      <c r="P33" s="3">
        <v>0.37492364534332706</v>
      </c>
      <c r="Q33" s="1" t="s">
        <v>125</v>
      </c>
      <c r="R33" s="2">
        <v>9027.44024121</v>
      </c>
      <c r="S33" s="3">
        <v>0.5329397773792183</v>
      </c>
      <c r="T33" s="1" t="s">
        <v>112</v>
      </c>
      <c r="U33" s="2">
        <v>10738</v>
      </c>
      <c r="V33" s="3">
        <v>0.5143117673405267</v>
      </c>
      <c r="W33" s="1" t="s">
        <v>162</v>
      </c>
      <c r="X33" s="2">
        <v>9757</v>
      </c>
      <c r="Y33" s="3">
        <v>0.5241030926955454</v>
      </c>
      <c r="Z33" s="3" t="s">
        <v>173</v>
      </c>
      <c r="AA33" s="3">
        <v>10405</v>
      </c>
      <c r="AB33" s="3">
        <v>0.5143736243664074</v>
      </c>
    </row>
    <row r="34" spans="1:28" ht="21.75">
      <c r="A34" s="5">
        <v>28</v>
      </c>
      <c r="B34" s="1" t="s">
        <v>63</v>
      </c>
      <c r="C34" s="2">
        <v>3779.202</v>
      </c>
      <c r="D34" s="3">
        <v>0.7366496956833534</v>
      </c>
      <c r="E34" s="1" t="s">
        <v>30</v>
      </c>
      <c r="F34" s="2">
        <v>4943</v>
      </c>
      <c r="G34" s="3">
        <v>0.73</v>
      </c>
      <c r="H34" s="1" t="s">
        <v>94</v>
      </c>
      <c r="I34" s="2">
        <v>4052.592</v>
      </c>
      <c r="J34" s="3">
        <v>0.55</v>
      </c>
      <c r="K34" s="1" t="s">
        <v>117</v>
      </c>
      <c r="L34" s="2">
        <v>5837</v>
      </c>
      <c r="M34" s="3">
        <v>0.5667984585063185</v>
      </c>
      <c r="N34" s="1" t="s">
        <v>117</v>
      </c>
      <c r="O34" s="2">
        <v>5976.84</v>
      </c>
      <c r="P34" s="3">
        <v>0.4993969730831922</v>
      </c>
      <c r="Q34" s="1" t="s">
        <v>117</v>
      </c>
      <c r="R34" s="2">
        <v>8704.98161309</v>
      </c>
      <c r="S34" s="3">
        <v>0.5139032592863277</v>
      </c>
      <c r="T34" s="1" t="s">
        <v>135</v>
      </c>
      <c r="U34" s="2">
        <v>10720</v>
      </c>
      <c r="V34" s="3">
        <v>0.5134170363620457</v>
      </c>
      <c r="W34" s="1" t="s">
        <v>163</v>
      </c>
      <c r="X34" s="2">
        <v>9032</v>
      </c>
      <c r="Y34" s="3">
        <v>0.48520090786091374</v>
      </c>
      <c r="Z34" s="3" t="s">
        <v>112</v>
      </c>
      <c r="AA34" s="3">
        <v>10297</v>
      </c>
      <c r="AB34" s="3">
        <v>0.509058530897436</v>
      </c>
    </row>
    <row r="35" spans="1:28" ht="21.75">
      <c r="A35" s="5">
        <v>29</v>
      </c>
      <c r="B35" s="1" t="s">
        <v>64</v>
      </c>
      <c r="C35" s="2">
        <v>3694.18</v>
      </c>
      <c r="D35" s="3">
        <v>0.7200770355221897</v>
      </c>
      <c r="E35" s="1" t="s">
        <v>31</v>
      </c>
      <c r="F35" s="2">
        <v>4661</v>
      </c>
      <c r="G35" s="3">
        <v>0.69</v>
      </c>
      <c r="H35" s="1" t="s">
        <v>95</v>
      </c>
      <c r="I35" s="2">
        <v>4027.42</v>
      </c>
      <c r="J35" s="3">
        <v>0.55</v>
      </c>
      <c r="K35" s="1" t="s">
        <v>119</v>
      </c>
      <c r="L35" s="2">
        <v>5503</v>
      </c>
      <c r="M35" s="3">
        <v>0.5343338582428752</v>
      </c>
      <c r="N35" s="1" t="s">
        <v>119</v>
      </c>
      <c r="O35" s="2">
        <v>5261.657</v>
      </c>
      <c r="P35" s="3">
        <v>0.43963960541054964</v>
      </c>
      <c r="Q35" s="1" t="s">
        <v>119</v>
      </c>
      <c r="R35" s="2">
        <v>8565.93718564</v>
      </c>
      <c r="S35" s="3">
        <v>0.5056946969219104</v>
      </c>
      <c r="T35" s="1" t="s">
        <v>106</v>
      </c>
      <c r="U35" s="2">
        <v>9913</v>
      </c>
      <c r="V35" s="3">
        <v>0.4747997673504851</v>
      </c>
      <c r="W35" s="1" t="s">
        <v>164</v>
      </c>
      <c r="X35" s="2">
        <v>8896</v>
      </c>
      <c r="Y35" s="3">
        <v>0.47788299257602274</v>
      </c>
      <c r="Z35" s="3" t="s">
        <v>116</v>
      </c>
      <c r="AA35" s="3">
        <v>10107</v>
      </c>
      <c r="AB35" s="3">
        <v>0.4996788989367022</v>
      </c>
    </row>
    <row r="36" spans="1:28" ht="21.75">
      <c r="A36" s="5">
        <v>30</v>
      </c>
      <c r="B36" s="1" t="s">
        <v>65</v>
      </c>
      <c r="C36" s="2">
        <v>3388.912</v>
      </c>
      <c r="D36" s="3">
        <v>0.6605735796863107</v>
      </c>
      <c r="E36" s="1" t="s">
        <v>32</v>
      </c>
      <c r="F36" s="2">
        <v>4475</v>
      </c>
      <c r="G36" s="3">
        <v>0.66</v>
      </c>
      <c r="H36" s="1" t="s">
        <v>96</v>
      </c>
      <c r="I36" s="2">
        <v>3861.908</v>
      </c>
      <c r="J36" s="3">
        <v>0.52</v>
      </c>
      <c r="K36" s="1" t="s">
        <v>126</v>
      </c>
      <c r="L36" s="2">
        <v>8642</v>
      </c>
      <c r="M36" s="3">
        <v>0.8390912672683907</v>
      </c>
      <c r="N36" s="1" t="s">
        <v>126</v>
      </c>
      <c r="O36" s="2">
        <v>3513.459</v>
      </c>
      <c r="P36" s="3">
        <v>0.2935683052669804</v>
      </c>
      <c r="Q36" s="1" t="s">
        <v>126</v>
      </c>
      <c r="R36" s="2">
        <v>8416.87582103</v>
      </c>
      <c r="S36" s="3">
        <v>0.49689477929870074</v>
      </c>
      <c r="T36" s="1" t="s">
        <v>109</v>
      </c>
      <c r="U36" s="2">
        <v>9297</v>
      </c>
      <c r="V36" s="3">
        <v>0.44526949487128564</v>
      </c>
      <c r="W36" s="1" t="s">
        <v>165</v>
      </c>
      <c r="X36" s="2">
        <v>8783</v>
      </c>
      <c r="Y36" s="3">
        <v>0.4717958041601993</v>
      </c>
      <c r="Z36" s="3" t="s">
        <v>174</v>
      </c>
      <c r="AA36" s="3">
        <v>9571</v>
      </c>
      <c r="AB36" s="3">
        <v>0.47318939890438705</v>
      </c>
    </row>
    <row r="37" spans="1:5" ht="21.75">
      <c r="A37" s="21" t="s">
        <v>120</v>
      </c>
      <c r="B37" s="21"/>
      <c r="C37" s="21"/>
      <c r="D37" s="21"/>
      <c r="E37" s="21"/>
    </row>
    <row r="43" ht="14.25" customHeight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31" ht="16.5" customHeight="1"/>
  </sheetData>
  <sheetProtection/>
  <mergeCells count="13">
    <mergeCell ref="Z2:AB2"/>
    <mergeCell ref="W2:Y2"/>
    <mergeCell ref="T2:V2"/>
    <mergeCell ref="A1:V1"/>
    <mergeCell ref="A37:E37"/>
    <mergeCell ref="A2:D2"/>
    <mergeCell ref="A3:B3"/>
    <mergeCell ref="A4:A6"/>
    <mergeCell ref="E2:G2"/>
    <mergeCell ref="Q2:S2"/>
    <mergeCell ref="N2:P2"/>
    <mergeCell ref="K2:M2"/>
    <mergeCell ref="H2:J2"/>
  </mergeCells>
  <printOptions/>
  <pageMargins left="0.75" right="0.75" top="1" bottom="1" header="0.5" footer="0.5"/>
  <pageSetup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3:F32"/>
  <sheetViews>
    <sheetView zoomScalePageLayoutView="0" workbookViewId="0" topLeftCell="A1">
      <selection activeCell="F3" sqref="F3:F32"/>
    </sheetView>
  </sheetViews>
  <sheetFormatPr defaultColWidth="9.140625" defaultRowHeight="12.75"/>
  <cols>
    <col min="5" max="5" width="10.140625" style="0" bestFit="1" customWidth="1"/>
  </cols>
  <sheetData>
    <row r="3" spans="5:6" ht="15">
      <c r="E3" s="2">
        <v>63708502</v>
      </c>
      <c r="F3">
        <f>E3/1000</f>
        <v>63708.502</v>
      </c>
    </row>
    <row r="4" spans="5:6" ht="15">
      <c r="E4" s="2">
        <v>48486187</v>
      </c>
      <c r="F4">
        <f aca="true" t="shared" si="0" ref="F4:F32">E4/1000</f>
        <v>48486.187</v>
      </c>
    </row>
    <row r="5" spans="5:6" ht="15">
      <c r="E5" s="2">
        <v>17381354</v>
      </c>
      <c r="F5">
        <f t="shared" si="0"/>
        <v>17381.354</v>
      </c>
    </row>
    <row r="6" spans="5:6" ht="15">
      <c r="E6" s="2">
        <v>15498394</v>
      </c>
      <c r="F6">
        <f t="shared" si="0"/>
        <v>15498.394</v>
      </c>
    </row>
    <row r="7" spans="5:6" ht="15">
      <c r="E7" s="2">
        <v>11706350</v>
      </c>
      <c r="F7">
        <f t="shared" si="0"/>
        <v>11706.35</v>
      </c>
    </row>
    <row r="8" spans="5:6" ht="15">
      <c r="E8" s="2">
        <v>9862240</v>
      </c>
      <c r="F8">
        <f t="shared" si="0"/>
        <v>9862.24</v>
      </c>
    </row>
    <row r="9" spans="5:6" ht="15">
      <c r="E9" s="2">
        <v>9680875</v>
      </c>
      <c r="F9">
        <f t="shared" si="0"/>
        <v>9680.875</v>
      </c>
    </row>
    <row r="10" spans="5:6" ht="15">
      <c r="E10" s="2">
        <v>9367465</v>
      </c>
      <c r="F10">
        <f t="shared" si="0"/>
        <v>9367.465</v>
      </c>
    </row>
    <row r="11" spans="5:6" ht="15">
      <c r="E11" s="2">
        <v>8799103</v>
      </c>
      <c r="F11">
        <f t="shared" si="0"/>
        <v>8799.103</v>
      </c>
    </row>
    <row r="12" spans="5:6" ht="15">
      <c r="E12" s="2">
        <v>8675658</v>
      </c>
      <c r="F12">
        <f t="shared" si="0"/>
        <v>8675.658</v>
      </c>
    </row>
    <row r="13" spans="5:6" ht="15">
      <c r="E13" s="2">
        <v>8371426</v>
      </c>
      <c r="F13">
        <f t="shared" si="0"/>
        <v>8371.426</v>
      </c>
    </row>
    <row r="14" spans="5:6" ht="15">
      <c r="E14" s="2">
        <v>7652357</v>
      </c>
      <c r="F14">
        <f t="shared" si="0"/>
        <v>7652.357</v>
      </c>
    </row>
    <row r="15" spans="5:6" ht="15">
      <c r="E15" s="2">
        <v>7640234</v>
      </c>
      <c r="F15">
        <f t="shared" si="0"/>
        <v>7640.234</v>
      </c>
    </row>
    <row r="16" spans="5:6" ht="15">
      <c r="E16" s="2">
        <v>7464640</v>
      </c>
      <c r="F16">
        <f t="shared" si="0"/>
        <v>7464.64</v>
      </c>
    </row>
    <row r="17" spans="5:6" ht="15">
      <c r="E17" s="2">
        <v>7342050</v>
      </c>
      <c r="F17">
        <f t="shared" si="0"/>
        <v>7342.05</v>
      </c>
    </row>
    <row r="18" spans="5:6" ht="15">
      <c r="E18" s="2">
        <v>7163677</v>
      </c>
      <c r="F18">
        <f t="shared" si="0"/>
        <v>7163.677</v>
      </c>
    </row>
    <row r="19" spans="5:6" ht="15">
      <c r="E19" s="2">
        <v>6133621</v>
      </c>
      <c r="F19">
        <f t="shared" si="0"/>
        <v>6133.621</v>
      </c>
    </row>
    <row r="20" spans="5:6" ht="15">
      <c r="E20" s="2">
        <v>6044079</v>
      </c>
      <c r="F20">
        <f t="shared" si="0"/>
        <v>6044.079</v>
      </c>
    </row>
    <row r="21" spans="5:6" ht="15">
      <c r="E21" s="2">
        <v>6024927</v>
      </c>
      <c r="F21">
        <f t="shared" si="0"/>
        <v>6024.927</v>
      </c>
    </row>
    <row r="22" spans="5:6" ht="15">
      <c r="E22" s="2">
        <v>5887925</v>
      </c>
      <c r="F22">
        <f t="shared" si="0"/>
        <v>5887.925</v>
      </c>
    </row>
    <row r="23" spans="5:6" ht="15">
      <c r="E23" s="2">
        <v>5192453</v>
      </c>
      <c r="F23">
        <f t="shared" si="0"/>
        <v>5192.453</v>
      </c>
    </row>
    <row r="24" spans="5:6" ht="15">
      <c r="E24" s="2">
        <v>4927199</v>
      </c>
      <c r="F24">
        <f t="shared" si="0"/>
        <v>4927.199</v>
      </c>
    </row>
    <row r="25" spans="5:6" ht="15">
      <c r="E25" s="2">
        <v>4892687</v>
      </c>
      <c r="F25">
        <f t="shared" si="0"/>
        <v>4892.687</v>
      </c>
    </row>
    <row r="26" spans="5:6" ht="15">
      <c r="E26" s="2">
        <v>4847829</v>
      </c>
      <c r="F26">
        <f t="shared" si="0"/>
        <v>4847.829</v>
      </c>
    </row>
    <row r="27" spans="5:6" ht="15">
      <c r="E27" s="2">
        <v>4721290</v>
      </c>
      <c r="F27">
        <f t="shared" si="0"/>
        <v>4721.29</v>
      </c>
    </row>
    <row r="28" spans="5:6" ht="15">
      <c r="E28" s="2">
        <v>4487863</v>
      </c>
      <c r="F28">
        <f t="shared" si="0"/>
        <v>4487.863</v>
      </c>
    </row>
    <row r="29" spans="5:6" ht="15">
      <c r="E29" s="2">
        <v>4399966</v>
      </c>
      <c r="F29">
        <f t="shared" si="0"/>
        <v>4399.966</v>
      </c>
    </row>
    <row r="30" spans="5:6" ht="15">
      <c r="E30" s="2">
        <v>4052592</v>
      </c>
      <c r="F30">
        <f t="shared" si="0"/>
        <v>4052.592</v>
      </c>
    </row>
    <row r="31" spans="5:6" ht="15">
      <c r="E31" s="2">
        <v>4027420</v>
      </c>
      <c r="F31">
        <f t="shared" si="0"/>
        <v>4027.42</v>
      </c>
    </row>
    <row r="32" spans="5:6" ht="15">
      <c r="E32" s="2">
        <v>3861908</v>
      </c>
      <c r="F32">
        <f t="shared" si="0"/>
        <v>3861.908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1996-10-14T23:33:28Z</dcterms:created>
  <dcterms:modified xsi:type="dcterms:W3CDTF">2012-04-28T07:15:29Z</dcterms:modified>
  <cp:category/>
  <cp:version/>
  <cp:contentType/>
  <cp:contentStatus/>
</cp:coreProperties>
</file>