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5" sheetId="1" r:id="rId1"/>
  </sheets>
  <definedNames/>
  <calcPr calcId="124519"/>
</workbook>
</file>

<file path=xl/sharedStrings.xml><?xml version="1.0" encoding="utf-8"?>
<sst xmlns="http://schemas.openxmlformats.org/spreadsheetml/2006/main" count="15" uniqueCount="14">
  <si>
    <t xml:space="preserve">الأساس النقدي </t>
  </si>
  <si>
    <t>العملة خارج المصارف</t>
  </si>
  <si>
    <t xml:space="preserve">الودائع تحت الطلب </t>
  </si>
  <si>
    <t xml:space="preserve">المجموع </t>
  </si>
  <si>
    <t xml:space="preserve">عملة خارج المصارف </t>
  </si>
  <si>
    <t>احتياطي البنوك</t>
  </si>
  <si>
    <t>المجموع</t>
  </si>
  <si>
    <t>عملة لدى المصارف</t>
  </si>
  <si>
    <t>ارصدة لدى البنك المركزي</t>
  </si>
  <si>
    <t xml:space="preserve"> النقد أو الكتلة النقدية </t>
  </si>
  <si>
    <t>المصدر : كتاب الاحصاء السنوي - تقارير البنك المركزي اليمني اعداد مختلفة</t>
  </si>
  <si>
    <t xml:space="preserve">السنة </t>
  </si>
  <si>
    <t>226.008.6</t>
  </si>
  <si>
    <t xml:space="preserve">عرض النقد والأساس النقدي للفترة (1990-2009)  ( بملايين الريالات ) 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</si>
</sst>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11"/>
      <name val="Simplified Arabic"/>
      <family val="2"/>
    </font>
    <font>
      <sz val="10.25"/>
      <color rgb="FF000000"/>
      <name val="Arial"/>
      <family val="2"/>
    </font>
    <font>
      <sz val="8"/>
      <color rgb="FF000000"/>
      <name val="Arial"/>
      <family val="2"/>
    </font>
    <font>
      <sz val="9.9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3" fillId="4" borderId="5" xfId="0" applyFont="1" applyFill="1" applyBorder="1" applyAlignment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السيولة المحلية والأساس النقدي</a:t>
            </a:r>
          </a:p>
        </c:rich>
      </c:tx>
      <c:layout>
        <c:manualLayout>
          <c:xMode val="edge"/>
          <c:yMode val="edge"/>
          <c:x val="0.36125"/>
          <c:y val="0.0125"/>
        </c:manualLayout>
      </c:layout>
      <c:spPr>
        <a:noFill/>
        <a:ln w="25400">
          <a:noFill/>
        </a:ln>
      </c:spPr>
    </c:title>
    <c:view3D>
      <c:rotX val="15"/>
      <c:hPercent val="43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765"/>
          <c:y val="0.24575"/>
          <c:w val="0.8935"/>
          <c:h val="0.5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'BO5'!$B$2:$D$2</c:f>
              <c:strCache>
                <c:ptCount val="1"/>
                <c:pt idx="0">
                  <c:v> النقد أو الكتلة النقدية 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shade val="69412"/>
                  </a:srgbClr>
                </a:gs>
                <a:gs pos="50000">
                  <a:srgbClr val="99CCFF"/>
                </a:gs>
                <a:gs pos="100000">
                  <a:srgbClr val="99CCFF">
                    <a:shade val="6941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'BO5'!$A$5:$A$24</c:f>
              <c:numCache/>
            </c:numRef>
          </c:cat>
          <c:val>
            <c:numRef>
              <c:f>'BO5'!$D$5:$D$24</c:f>
              <c:numCache/>
            </c:numRef>
          </c:val>
          <c:shape val="box"/>
        </c:ser>
        <c:ser>
          <c:idx val="1"/>
          <c:order val="1"/>
          <c:tx>
            <c:strRef>
              <c:f>'BO5'!$E$2:$I$2</c:f>
              <c:strCache>
                <c:ptCount val="1"/>
                <c:pt idx="0">
                  <c:v>الأساس النقدي 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'BO5'!$A$5:$A$24</c:f>
              <c:numCache/>
            </c:numRef>
          </c:cat>
          <c:val>
            <c:numRef>
              <c:f>'BO5'!$I$5:$I$24</c:f>
              <c:numCache/>
            </c:numRef>
          </c:val>
          <c:shape val="box"/>
        </c:ser>
        <c:shape val="box"/>
        <c:axId val="44900525"/>
        <c:axId val="1451542"/>
      </c:bar3D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auto val="1"/>
        <c:lblOffset val="100"/>
        <c:tickLblSkip val="1"/>
        <c:noMultiLvlLbl val="0"/>
      </c:catAx>
      <c:valAx>
        <c:axId val="1451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052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75"/>
          <c:y val="0.89075"/>
          <c:w val="0.343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257175</xdr:rowOff>
    </xdr:from>
    <xdr:to>
      <xdr:col>9</xdr:col>
      <xdr:colOff>19050</xdr:colOff>
      <xdr:row>38</xdr:row>
      <xdr:rowOff>228600</xdr:rowOff>
    </xdr:to>
    <xdr:graphicFrame macro="">
      <xdr:nvGraphicFramePr>
        <xdr:cNvPr id="1034" name="Chart 2"/>
        <xdr:cNvGraphicFramePr/>
      </xdr:nvGraphicFramePr>
      <xdr:xfrm>
        <a:off x="19050" y="7181850"/>
        <a:ext cx="7439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rightToLeft="1" tabSelected="1" view="pageBreakPreview" zoomScale="85" zoomScaleSheetLayoutView="85" workbookViewId="0" topLeftCell="A1">
      <selection activeCell="A1" sqref="A1:I1"/>
    </sheetView>
  </sheetViews>
  <sheetFormatPr defaultColWidth="9.140625" defaultRowHeight="12.75"/>
  <cols>
    <col min="1" max="1" width="12.140625" style="1" customWidth="1"/>
    <col min="2" max="2" width="17.00390625" style="1" bestFit="1" customWidth="1"/>
    <col min="3" max="3" width="14.57421875" style="1" bestFit="1" customWidth="1"/>
    <col min="4" max="4" width="10.140625" style="1" customWidth="1"/>
    <col min="5" max="5" width="16.421875" style="1" bestFit="1" customWidth="1"/>
    <col min="6" max="6" width="10.140625" style="1" bestFit="1" customWidth="1"/>
    <col min="7" max="7" width="10.7109375" style="1" bestFit="1" customWidth="1"/>
    <col min="8" max="8" width="10.28125" style="1" customWidth="1"/>
    <col min="9" max="9" width="10.140625" style="1" customWidth="1"/>
    <col min="10" max="10" width="10.140625" style="0" bestFit="1" customWidth="1"/>
    <col min="11" max="639" width="9.140625" style="0" hidden="1" customWidth="1"/>
  </cols>
  <sheetData>
    <row r="1" spans="1:9" s="1" customFormat="1" ht="23.25" customHeight="1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1.75" customHeight="1">
      <c r="A2" s="11" t="s">
        <v>11</v>
      </c>
      <c r="B2" s="14" t="s">
        <v>9</v>
      </c>
      <c r="C2" s="15"/>
      <c r="D2" s="16"/>
      <c r="E2" s="6" t="s">
        <v>0</v>
      </c>
      <c r="F2" s="6"/>
      <c r="G2" s="6"/>
      <c r="H2" s="6"/>
      <c r="I2" s="6"/>
    </row>
    <row r="3" spans="1:9" s="1" customFormat="1" ht="21.75" customHeight="1">
      <c r="A3" s="12"/>
      <c r="B3" s="11" t="s">
        <v>1</v>
      </c>
      <c r="C3" s="11" t="s">
        <v>2</v>
      </c>
      <c r="D3" s="7" t="s">
        <v>3</v>
      </c>
      <c r="E3" s="12" t="s">
        <v>4</v>
      </c>
      <c r="F3" s="6" t="s">
        <v>5</v>
      </c>
      <c r="G3" s="6"/>
      <c r="H3" s="6"/>
      <c r="I3" s="7" t="s">
        <v>6</v>
      </c>
    </row>
    <row r="4" spans="1:9" s="1" customFormat="1" ht="43.5" customHeight="1">
      <c r="A4" s="13"/>
      <c r="B4" s="13"/>
      <c r="C4" s="13"/>
      <c r="D4" s="17"/>
      <c r="E4" s="13"/>
      <c r="F4" s="2" t="s">
        <v>7</v>
      </c>
      <c r="G4" s="2" t="s">
        <v>8</v>
      </c>
      <c r="H4" s="2" t="s">
        <v>3</v>
      </c>
      <c r="I4" s="8"/>
    </row>
    <row r="5" spans="1:9" s="1" customFormat="1" ht="21.75" customHeight="1">
      <c r="A5" s="3">
        <v>1990</v>
      </c>
      <c r="B5" s="18">
        <v>39895</v>
      </c>
      <c r="C5" s="18">
        <v>14641.5</v>
      </c>
      <c r="D5" s="19">
        <f>SUM(B5:C5)</f>
        <v>54536.5</v>
      </c>
      <c r="E5" s="18">
        <v>39895</v>
      </c>
      <c r="F5" s="18">
        <v>1015.3</v>
      </c>
      <c r="G5" s="18">
        <v>19518.1</v>
      </c>
      <c r="H5" s="19">
        <f>SUM(F5:G5)</f>
        <v>20533.399999999998</v>
      </c>
      <c r="I5" s="19">
        <f>H5+E5</f>
        <v>60428.399999999994</v>
      </c>
    </row>
    <row r="6" spans="1:9" s="1" customFormat="1" ht="21.75" customHeight="1">
      <c r="A6" s="3">
        <v>1991</v>
      </c>
      <c r="B6" s="18">
        <v>45161.1</v>
      </c>
      <c r="C6" s="18">
        <v>15707.2</v>
      </c>
      <c r="D6" s="19">
        <f>SUM(B6:C6)</f>
        <v>60868.3</v>
      </c>
      <c r="E6" s="18">
        <v>45161.1</v>
      </c>
      <c r="F6" s="18">
        <v>1015.3</v>
      </c>
      <c r="G6" s="18">
        <v>19081.4</v>
      </c>
      <c r="H6" s="19">
        <f>SUM(F6:G6)</f>
        <v>20096.7</v>
      </c>
      <c r="I6" s="19">
        <f>H6+E6</f>
        <v>65257.8</v>
      </c>
    </row>
    <row r="7" spans="1:9" s="1" customFormat="1" ht="21.75" customHeight="1">
      <c r="A7" s="3">
        <v>1992</v>
      </c>
      <c r="B7" s="18">
        <v>55530.5</v>
      </c>
      <c r="C7" s="18">
        <v>20248.8</v>
      </c>
      <c r="D7" s="19">
        <f>SUM(B7:C7)</f>
        <v>75779.3</v>
      </c>
      <c r="E7" s="18">
        <v>55530.5</v>
      </c>
      <c r="F7" s="18">
        <v>399</v>
      </c>
      <c r="G7" s="18">
        <v>23721.1</v>
      </c>
      <c r="H7" s="19">
        <f aca="true" t="shared" si="0" ref="H7:H14">SUM(F7:G7)</f>
        <v>24120.1</v>
      </c>
      <c r="I7" s="19">
        <f aca="true" t="shared" si="1" ref="I7:I14">H7+E7</f>
        <v>79650.6</v>
      </c>
    </row>
    <row r="8" spans="1:9" s="1" customFormat="1" ht="21.75" customHeight="1">
      <c r="A8" s="3">
        <v>1993</v>
      </c>
      <c r="B8" s="18">
        <v>79019</v>
      </c>
      <c r="C8" s="18">
        <v>24337.6</v>
      </c>
      <c r="D8" s="19">
        <f aca="true" t="shared" si="2" ref="D8:D14">SUM(B8:C8)</f>
        <v>103356.6</v>
      </c>
      <c r="E8" s="18">
        <v>79019</v>
      </c>
      <c r="F8" s="18">
        <v>998.4</v>
      </c>
      <c r="G8" s="18">
        <v>24988.6</v>
      </c>
      <c r="H8" s="19">
        <f t="shared" si="0"/>
        <v>25987</v>
      </c>
      <c r="I8" s="19">
        <f t="shared" si="1"/>
        <v>105006</v>
      </c>
    </row>
    <row r="9" spans="1:9" s="1" customFormat="1" ht="21.75" customHeight="1">
      <c r="A9" s="3">
        <v>1994</v>
      </c>
      <c r="B9" s="18">
        <v>111005.6</v>
      </c>
      <c r="C9" s="18">
        <v>28703.2</v>
      </c>
      <c r="D9" s="19">
        <f t="shared" si="2"/>
        <v>139708.80000000002</v>
      </c>
      <c r="E9" s="18">
        <v>111005.6</v>
      </c>
      <c r="F9" s="18">
        <v>1939.8</v>
      </c>
      <c r="G9" s="18">
        <v>30939.1</v>
      </c>
      <c r="H9" s="19">
        <f t="shared" si="0"/>
        <v>32878.9</v>
      </c>
      <c r="I9" s="19">
        <f t="shared" si="1"/>
        <v>143884.5</v>
      </c>
    </row>
    <row r="10" spans="1:9" s="1" customFormat="1" ht="21.75" customHeight="1">
      <c r="A10" s="3">
        <v>1995</v>
      </c>
      <c r="B10" s="18">
        <v>129114.2</v>
      </c>
      <c r="C10" s="18">
        <v>35021.1</v>
      </c>
      <c r="D10" s="19">
        <f t="shared" si="2"/>
        <v>164135.3</v>
      </c>
      <c r="E10" s="18">
        <v>129114.2</v>
      </c>
      <c r="F10" s="18">
        <v>1884.1</v>
      </c>
      <c r="G10" s="18">
        <v>42170.5</v>
      </c>
      <c r="H10" s="19">
        <f t="shared" si="0"/>
        <v>44054.6</v>
      </c>
      <c r="I10" s="19">
        <f t="shared" si="1"/>
        <v>173168.8</v>
      </c>
    </row>
    <row r="11" spans="1:9" s="1" customFormat="1" ht="21.75" customHeight="1">
      <c r="A11" s="3">
        <v>1996</v>
      </c>
      <c r="B11" s="18">
        <v>120477</v>
      </c>
      <c r="C11" s="18">
        <v>36221</v>
      </c>
      <c r="D11" s="19">
        <f t="shared" si="2"/>
        <v>156698</v>
      </c>
      <c r="E11" s="18">
        <v>120477</v>
      </c>
      <c r="F11" s="18">
        <v>1907.9</v>
      </c>
      <c r="G11" s="18">
        <v>57995.1</v>
      </c>
      <c r="H11" s="19">
        <f t="shared" si="0"/>
        <v>59903</v>
      </c>
      <c r="I11" s="19">
        <f t="shared" si="1"/>
        <v>180380</v>
      </c>
    </row>
    <row r="12" spans="1:9" s="1" customFormat="1" ht="21.75" customHeight="1">
      <c r="A12" s="3">
        <v>1997</v>
      </c>
      <c r="B12" s="18">
        <v>126903.7</v>
      </c>
      <c r="C12" s="18">
        <v>39480.3</v>
      </c>
      <c r="D12" s="19">
        <f t="shared" si="2"/>
        <v>166384</v>
      </c>
      <c r="E12" s="18">
        <v>126903.7</v>
      </c>
      <c r="F12" s="18">
        <v>2651.8</v>
      </c>
      <c r="G12" s="18">
        <v>25399.9</v>
      </c>
      <c r="H12" s="19">
        <f t="shared" si="0"/>
        <v>28051.7</v>
      </c>
      <c r="I12" s="19">
        <f t="shared" si="1"/>
        <v>154955.4</v>
      </c>
    </row>
    <row r="13" spans="1:9" s="1" customFormat="1" ht="21.75" customHeight="1">
      <c r="A13" s="3">
        <v>1998</v>
      </c>
      <c r="B13" s="18">
        <v>139668.4</v>
      </c>
      <c r="C13" s="18">
        <v>40258.8</v>
      </c>
      <c r="D13" s="19">
        <f t="shared" si="2"/>
        <v>179927.2</v>
      </c>
      <c r="E13" s="18">
        <v>139668.4</v>
      </c>
      <c r="F13" s="18">
        <v>2663.1</v>
      </c>
      <c r="G13" s="18">
        <v>33051.3</v>
      </c>
      <c r="H13" s="19">
        <f t="shared" si="0"/>
        <v>35714.4</v>
      </c>
      <c r="I13" s="19">
        <f t="shared" si="1"/>
        <v>175382.8</v>
      </c>
    </row>
    <row r="14" spans="1:9" s="1" customFormat="1" ht="21.75" customHeight="1">
      <c r="A14" s="3">
        <v>1999</v>
      </c>
      <c r="B14" s="18">
        <v>166923.7</v>
      </c>
      <c r="C14" s="18">
        <v>40272.8</v>
      </c>
      <c r="D14" s="19">
        <f t="shared" si="2"/>
        <v>207196.5</v>
      </c>
      <c r="E14" s="18">
        <v>166923.7</v>
      </c>
      <c r="F14" s="18">
        <v>2160</v>
      </c>
      <c r="G14" s="18">
        <v>41470.7</v>
      </c>
      <c r="H14" s="19">
        <f t="shared" si="0"/>
        <v>43630.7</v>
      </c>
      <c r="I14" s="19">
        <f t="shared" si="1"/>
        <v>210554.40000000002</v>
      </c>
    </row>
    <row r="15" spans="1:9" s="1" customFormat="1" ht="21.75" customHeight="1">
      <c r="A15" s="5">
        <v>2000</v>
      </c>
      <c r="B15" s="20">
        <v>197122.5</v>
      </c>
      <c r="C15" s="20">
        <v>50125.9</v>
      </c>
      <c r="D15" s="21">
        <v>247248.4</v>
      </c>
      <c r="E15" s="20">
        <v>197122.5</v>
      </c>
      <c r="F15" s="20">
        <v>4317.9</v>
      </c>
      <c r="G15" s="20">
        <v>41227.5</v>
      </c>
      <c r="H15" s="21">
        <v>45545.4</v>
      </c>
      <c r="I15" s="21">
        <v>242667.9</v>
      </c>
    </row>
    <row r="16" spans="1:9" s="1" customFormat="1" ht="21.75" customHeight="1">
      <c r="A16" s="5">
        <v>2001</v>
      </c>
      <c r="B16" s="20">
        <v>212794.8</v>
      </c>
      <c r="C16" s="20">
        <v>69888.6</v>
      </c>
      <c r="D16" s="21">
        <v>282683.4</v>
      </c>
      <c r="E16" s="20">
        <v>212794.8</v>
      </c>
      <c r="F16" s="20">
        <v>4398.2</v>
      </c>
      <c r="G16" s="20">
        <v>46248.5</v>
      </c>
      <c r="H16" s="21">
        <v>50646.7</v>
      </c>
      <c r="I16" s="21">
        <v>263441.5</v>
      </c>
    </row>
    <row r="17" spans="1:9" s="1" customFormat="1" ht="21.75" customHeight="1">
      <c r="A17" s="5">
        <v>2002</v>
      </c>
      <c r="B17" s="20">
        <v>239329.3</v>
      </c>
      <c r="C17" s="20">
        <v>67120</v>
      </c>
      <c r="D17" s="21">
        <v>306449.3</v>
      </c>
      <c r="E17" s="20">
        <v>239329.3</v>
      </c>
      <c r="F17" s="20">
        <v>4446.1</v>
      </c>
      <c r="G17" s="20">
        <v>51263.9</v>
      </c>
      <c r="H17" s="21">
        <v>55710</v>
      </c>
      <c r="I17" s="21">
        <v>295039.3</v>
      </c>
    </row>
    <row r="18" spans="1:9" s="1" customFormat="1" ht="21.75" customHeight="1">
      <c r="A18" s="5">
        <v>2003</v>
      </c>
      <c r="B18" s="20">
        <v>268812.5</v>
      </c>
      <c r="C18" s="20">
        <v>78652.9</v>
      </c>
      <c r="D18" s="21">
        <v>347465.4</v>
      </c>
      <c r="E18" s="20">
        <v>268812.5</v>
      </c>
      <c r="F18" s="20">
        <v>5459.8</v>
      </c>
      <c r="G18" s="20">
        <v>82133</v>
      </c>
      <c r="H18" s="21">
        <v>87592.8</v>
      </c>
      <c r="I18" s="21">
        <v>356405.3</v>
      </c>
    </row>
    <row r="19" spans="1:9" s="1" customFormat="1" ht="21.75" customHeight="1">
      <c r="A19" s="5">
        <v>2004</v>
      </c>
      <c r="B19" s="20">
        <v>297938.8</v>
      </c>
      <c r="C19" s="20">
        <v>92602.4</v>
      </c>
      <c r="D19" s="21">
        <v>390541.19999999995</v>
      </c>
      <c r="E19" s="20">
        <v>297938.8</v>
      </c>
      <c r="F19" s="20">
        <v>4859.2</v>
      </c>
      <c r="G19" s="20">
        <v>107819.5</v>
      </c>
      <c r="H19" s="21">
        <v>112678.7</v>
      </c>
      <c r="I19" s="21">
        <v>410617.5</v>
      </c>
    </row>
    <row r="20" spans="1:9" s="1" customFormat="1" ht="21.75" customHeight="1">
      <c r="A20" s="5">
        <v>2005</v>
      </c>
      <c r="B20" s="20">
        <v>330619.5</v>
      </c>
      <c r="C20" s="20">
        <v>111844.1</v>
      </c>
      <c r="D20" s="21">
        <v>442463.6</v>
      </c>
      <c r="E20" s="20">
        <v>330619.5</v>
      </c>
      <c r="F20" s="20">
        <v>6909.6</v>
      </c>
      <c r="G20" s="20">
        <v>145976.2</v>
      </c>
      <c r="H20" s="21">
        <v>152885.80000000002</v>
      </c>
      <c r="I20" s="21">
        <v>483505.30000000005</v>
      </c>
    </row>
    <row r="21" spans="1:9" s="1" customFormat="1" ht="21.75" customHeight="1">
      <c r="A21" s="5">
        <v>2006</v>
      </c>
      <c r="B21" s="20">
        <v>412519.6</v>
      </c>
      <c r="C21" s="20">
        <v>145941.1</v>
      </c>
      <c r="D21" s="21">
        <v>558460.7</v>
      </c>
      <c r="E21" s="20">
        <v>412519.6</v>
      </c>
      <c r="F21" s="20">
        <v>6825.2</v>
      </c>
      <c r="G21" s="20">
        <v>146037.9</v>
      </c>
      <c r="H21" s="21">
        <v>152863.1</v>
      </c>
      <c r="I21" s="21">
        <v>565382.7</v>
      </c>
    </row>
    <row r="22" spans="1:9" s="1" customFormat="1" ht="21.75" customHeight="1">
      <c r="A22" s="5">
        <v>2007</v>
      </c>
      <c r="B22" s="21">
        <v>425840.3</v>
      </c>
      <c r="C22" s="21">
        <v>187907.7</v>
      </c>
      <c r="D22" s="21">
        <v>613748</v>
      </c>
      <c r="E22" s="21">
        <v>425840.3</v>
      </c>
      <c r="F22" s="21">
        <v>18132.7</v>
      </c>
      <c r="G22" s="21">
        <v>190155.9</v>
      </c>
      <c r="H22" s="21">
        <v>208288.6</v>
      </c>
      <c r="I22" s="21">
        <v>634128.9</v>
      </c>
    </row>
    <row r="23" spans="1:9" s="1" customFormat="1" ht="21.75" customHeight="1">
      <c r="A23" s="5">
        <v>2008</v>
      </c>
      <c r="B23" s="21">
        <v>472225.1</v>
      </c>
      <c r="C23" s="21">
        <v>207933.4</v>
      </c>
      <c r="D23" s="21">
        <v>680158.5</v>
      </c>
      <c r="E23" s="21">
        <v>472225.1</v>
      </c>
      <c r="F23" s="21">
        <v>17834.8</v>
      </c>
      <c r="G23" s="21">
        <v>197347.6</v>
      </c>
      <c r="H23" s="21">
        <v>215182.4</v>
      </c>
      <c r="I23" s="21">
        <v>687407.5</v>
      </c>
    </row>
    <row r="24" spans="1:9" s="1" customFormat="1" ht="21.75" customHeight="1">
      <c r="A24" s="5">
        <v>2009</v>
      </c>
      <c r="B24" s="21">
        <v>532322.8</v>
      </c>
      <c r="C24" s="21" t="s">
        <v>12</v>
      </c>
      <c r="D24" s="21">
        <v>532322.8</v>
      </c>
      <c r="E24" s="21">
        <v>532322.8</v>
      </c>
      <c r="F24" s="21">
        <v>19345.5</v>
      </c>
      <c r="G24" s="21">
        <v>213555.5</v>
      </c>
      <c r="H24" s="21">
        <v>232901</v>
      </c>
      <c r="I24" s="21">
        <v>765223.8</v>
      </c>
    </row>
    <row r="25" spans="1:6" s="1" customFormat="1" ht="21.75" customHeight="1">
      <c r="A25" s="22" t="s">
        <v>10</v>
      </c>
      <c r="B25" s="22"/>
      <c r="C25" s="22"/>
      <c r="D25" s="22"/>
      <c r="E25" s="22"/>
      <c r="F25" s="22"/>
    </row>
    <row r="26" s="1" customFormat="1" ht="21.75" customHeight="1"/>
    <row r="27" s="1" customFormat="1" ht="21.75" customHeight="1">
      <c r="A27" s="4"/>
    </row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/>
    <row r="33" s="1" customFormat="1" ht="21.75" customHeight="1"/>
    <row r="34" s="1" customFormat="1" ht="21.75" customHeight="1"/>
    <row r="35" s="1" customFormat="1" ht="21.75" customHeight="1"/>
    <row r="36" s="1" customFormat="1" ht="21.75" customHeight="1"/>
    <row r="37" s="1" customFormat="1" ht="21.75" customHeight="1"/>
    <row r="38" s="1" customFormat="1" ht="21.75" customHeight="1"/>
    <row r="39" s="1" customFormat="1" ht="21.75" customHeight="1"/>
    <row r="40" s="1" customFormat="1" ht="21.75" customHeight="1"/>
    <row r="41" s="1" customFormat="1" ht="21.75" customHeight="1"/>
  </sheetData>
  <mergeCells count="11">
    <mergeCell ref="A25:F25"/>
    <mergeCell ref="F3:H3"/>
    <mergeCell ref="I3:I4"/>
    <mergeCell ref="A1:I1"/>
    <mergeCell ref="A2:A4"/>
    <mergeCell ref="B2:D2"/>
    <mergeCell ref="E2:I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2005-12-27T09:03:49Z</cp:lastPrinted>
  <dcterms:created xsi:type="dcterms:W3CDTF">2005-09-28T07:52:44Z</dcterms:created>
  <dcterms:modified xsi:type="dcterms:W3CDTF">2011-02-06T07:15:55Z</dcterms:modified>
  <cp:category/>
  <cp:version/>
  <cp:contentType/>
  <cp:contentStatus/>
</cp:coreProperties>
</file>