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24" sheetId="1" r:id="rId1"/>
  </sheets>
  <definedNames>
    <definedName name="_xlnm.Print_Area" localSheetId="0">'BO24'!$A$1:$H$55</definedName>
  </definedNames>
  <calcPr calcId="124519"/>
</workbook>
</file>

<file path=xl/sharedStrings.xml><?xml version="1.0" encoding="utf-8"?>
<sst xmlns="http://schemas.openxmlformats.org/spreadsheetml/2006/main" count="9" uniqueCount="9">
  <si>
    <t xml:space="preserve">نهاية السنة </t>
  </si>
  <si>
    <t>السلفيات</t>
  </si>
  <si>
    <t xml:space="preserve">الودائع </t>
  </si>
  <si>
    <t>صافي الموقف لدى البنك المركزي</t>
  </si>
  <si>
    <t>ودائع الحكومة</t>
  </si>
  <si>
    <t>ودائع الضمان</t>
  </si>
  <si>
    <t>الإجمالي</t>
  </si>
  <si>
    <t>المصدر: البنك المركزي اليمني</t>
  </si>
  <si>
    <t xml:space="preserve">صافي موقف الحكومة لدى البنك المركزي للفترة (1990-2009) ( بملايين الريالات ) 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</si>
</sst>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12"/>
      <color indexed="9"/>
      <name val="Simplified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Simplified Arabic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readingOrder="1"/>
    </xf>
    <xf numFmtId="0" fontId="1" fillId="0" borderId="0" xfId="0" applyFont="1" applyAlignment="1">
      <alignment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صافي الموقف لدى البنك المركزي</a:t>
            </a:r>
          </a:p>
        </c:rich>
      </c:tx>
      <c:layout>
        <c:manualLayout>
          <c:xMode val="edge"/>
          <c:yMode val="edge"/>
          <c:x val="0.3515"/>
          <c:y val="0.021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1575"/>
          <c:w val="0.87575"/>
          <c:h val="0.779"/>
        </c:manualLayout>
      </c:layout>
      <c:lineChart>
        <c:grouping val="stacked"/>
        <c:varyColors val="0"/>
        <c:ser>
          <c:idx val="0"/>
          <c:order val="0"/>
          <c:tx>
            <c:strRef>
              <c:f>'BO24'!$F$2:$F$3</c:f>
              <c:strCache>
                <c:ptCount val="1"/>
                <c:pt idx="0">
                  <c:v>صافي الموقف لدى البنك المركزي</c:v>
                </c:pt>
              </c:strCache>
            </c:strRef>
          </c:tx>
          <c:spPr>
            <a:ln w="38100">
              <a:solidFill>
                <a:srgbClr val="FF99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'BO24'!$A$4:$A$23</c:f>
              <c:numCache/>
            </c:numRef>
          </c:cat>
          <c:val>
            <c:numRef>
              <c:f>'BO24'!$F$4:$F$23</c:f>
              <c:numCache/>
            </c:numRef>
          </c:val>
          <c:smooth val="0"/>
        </c:ser>
        <c:marker val="1"/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11" r="0.75000000000000111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66675</xdr:rowOff>
    </xdr:from>
    <xdr:to>
      <xdr:col>5</xdr:col>
      <xdr:colOff>1524000</xdr:colOff>
      <xdr:row>51</xdr:row>
      <xdr:rowOff>9525</xdr:rowOff>
    </xdr:to>
    <xdr:graphicFrame macro="">
      <xdr:nvGraphicFramePr>
        <xdr:cNvPr id="1035" name="Chart 5"/>
        <xdr:cNvGraphicFramePr/>
      </xdr:nvGraphicFramePr>
      <xdr:xfrm>
        <a:off x="0" y="7305675"/>
        <a:ext cx="6667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rightToLeft="1" tabSelected="1" view="pageBreakPreview" zoomScaleSheetLayoutView="100" workbookViewId="0" topLeftCell="A1">
      <selection activeCell="A24" sqref="A24:F24"/>
    </sheetView>
  </sheetViews>
  <sheetFormatPr defaultColWidth="9.140625" defaultRowHeight="12.75"/>
  <cols>
    <col min="1" max="1" width="11.8515625" style="1" customWidth="1"/>
    <col min="2" max="2" width="15.7109375" style="1" customWidth="1"/>
    <col min="3" max="3" width="17.8515625" style="1" customWidth="1"/>
    <col min="4" max="4" width="13.00390625" style="1" customWidth="1"/>
    <col min="5" max="5" width="18.7109375" style="1" customWidth="1"/>
    <col min="6" max="6" width="25.57421875" style="1" customWidth="1"/>
    <col min="7" max="7" width="0.13671875" style="0" customWidth="1"/>
    <col min="8" max="13" width="9.140625" style="0" hidden="1" customWidth="1"/>
  </cols>
  <sheetData>
    <row r="1" spans="1:6" s="1" customFormat="1" ht="46.5" customHeight="1">
      <c r="A1" s="7" t="s">
        <v>8</v>
      </c>
      <c r="B1" s="8"/>
      <c r="C1" s="8"/>
      <c r="D1" s="8"/>
      <c r="E1" s="8"/>
      <c r="F1" s="9"/>
    </row>
    <row r="2" spans="1:6" s="1" customFormat="1" ht="21.75" customHeight="1">
      <c r="A2" s="10" t="s">
        <v>0</v>
      </c>
      <c r="B2" s="10" t="s">
        <v>1</v>
      </c>
      <c r="C2" s="12" t="s">
        <v>2</v>
      </c>
      <c r="D2" s="13"/>
      <c r="E2" s="14"/>
      <c r="F2" s="10" t="s">
        <v>3</v>
      </c>
    </row>
    <row r="3" spans="1:6" s="1" customFormat="1" ht="22.5" customHeight="1">
      <c r="A3" s="11"/>
      <c r="B3" s="11"/>
      <c r="C3" s="2" t="s">
        <v>4</v>
      </c>
      <c r="D3" s="2" t="s">
        <v>5</v>
      </c>
      <c r="E3" s="2" t="s">
        <v>6</v>
      </c>
      <c r="F3" s="11"/>
    </row>
    <row r="4" spans="1:6" s="1" customFormat="1" ht="21.75" customHeight="1">
      <c r="A4" s="3">
        <v>1990</v>
      </c>
      <c r="B4" s="15">
        <v>74913.7</v>
      </c>
      <c r="C4" s="15">
        <v>3945.4</v>
      </c>
      <c r="D4" s="15">
        <v>2934.4</v>
      </c>
      <c r="E4" s="16">
        <f>SUM(C4:D4)</f>
        <v>6879.8</v>
      </c>
      <c r="F4" s="15">
        <f aca="true" t="shared" si="0" ref="F4:F23">E4-B4</f>
        <v>-68033.9</v>
      </c>
    </row>
    <row r="5" spans="1:6" s="1" customFormat="1" ht="21.75" customHeight="1">
      <c r="A5" s="3">
        <v>1991</v>
      </c>
      <c r="B5" s="15">
        <v>82252.7</v>
      </c>
      <c r="C5" s="15">
        <v>4999.7</v>
      </c>
      <c r="D5" s="15">
        <v>3803</v>
      </c>
      <c r="E5" s="16">
        <f aca="true" t="shared" si="1" ref="E5:E13">SUM(C5:D5)</f>
        <v>8802.7</v>
      </c>
      <c r="F5" s="15">
        <f t="shared" si="0"/>
        <v>-73450</v>
      </c>
    </row>
    <row r="6" spans="1:6" s="1" customFormat="1" ht="21.75" customHeight="1">
      <c r="A6" s="3">
        <v>1992</v>
      </c>
      <c r="B6" s="15">
        <v>104818.3</v>
      </c>
      <c r="C6" s="15">
        <v>6432.8</v>
      </c>
      <c r="D6" s="15">
        <v>7630.2</v>
      </c>
      <c r="E6" s="16">
        <f t="shared" si="1"/>
        <v>14063</v>
      </c>
      <c r="F6" s="15">
        <f t="shared" si="0"/>
        <v>-90755.3</v>
      </c>
    </row>
    <row r="7" spans="1:6" s="1" customFormat="1" ht="21.75" customHeight="1">
      <c r="A7" s="3">
        <v>1993</v>
      </c>
      <c r="B7" s="15">
        <v>135663.7</v>
      </c>
      <c r="C7" s="15">
        <v>5234.7</v>
      </c>
      <c r="D7" s="15">
        <v>11091</v>
      </c>
      <c r="E7" s="16">
        <f t="shared" si="1"/>
        <v>16325.7</v>
      </c>
      <c r="F7" s="15">
        <f t="shared" si="0"/>
        <v>-119338.00000000001</v>
      </c>
    </row>
    <row r="8" spans="1:6" s="1" customFormat="1" ht="21.75" customHeight="1">
      <c r="A8" s="3">
        <v>1994</v>
      </c>
      <c r="B8" s="15">
        <v>180586</v>
      </c>
      <c r="C8" s="15">
        <v>3800.3</v>
      </c>
      <c r="D8" s="15">
        <v>14493.5</v>
      </c>
      <c r="E8" s="16">
        <f t="shared" si="1"/>
        <v>18293.8</v>
      </c>
      <c r="F8" s="15">
        <f t="shared" si="0"/>
        <v>-162292.2</v>
      </c>
    </row>
    <row r="9" spans="1:6" s="1" customFormat="1" ht="21.75" customHeight="1">
      <c r="A9" s="3">
        <v>1995</v>
      </c>
      <c r="B9" s="15">
        <v>209342</v>
      </c>
      <c r="C9" s="15">
        <v>9533.4</v>
      </c>
      <c r="D9" s="15">
        <v>17474.7</v>
      </c>
      <c r="E9" s="16">
        <f t="shared" si="1"/>
        <v>27008.1</v>
      </c>
      <c r="F9" s="15">
        <f t="shared" si="0"/>
        <v>-182333.9</v>
      </c>
    </row>
    <row r="10" spans="1:6" s="1" customFormat="1" ht="21.75" customHeight="1">
      <c r="A10" s="3">
        <v>1996</v>
      </c>
      <c r="B10" s="15">
        <v>199058.1</v>
      </c>
      <c r="C10" s="15">
        <v>16619.6</v>
      </c>
      <c r="D10" s="15">
        <v>24383</v>
      </c>
      <c r="E10" s="16">
        <f t="shared" si="1"/>
        <v>41002.6</v>
      </c>
      <c r="F10" s="15">
        <f t="shared" si="0"/>
        <v>-158055.5</v>
      </c>
    </row>
    <row r="11" spans="1:6" s="1" customFormat="1" ht="21.75" customHeight="1">
      <c r="A11" s="3">
        <v>1997</v>
      </c>
      <c r="B11" s="15">
        <v>171233.9</v>
      </c>
      <c r="C11" s="15">
        <v>17560.2</v>
      </c>
      <c r="D11" s="15">
        <v>28545.5</v>
      </c>
      <c r="E11" s="16">
        <f t="shared" si="1"/>
        <v>46105.7</v>
      </c>
      <c r="F11" s="15">
        <f t="shared" si="0"/>
        <v>-125128.2</v>
      </c>
    </row>
    <row r="12" spans="1:6" s="1" customFormat="1" ht="21.75" customHeight="1">
      <c r="A12" s="3">
        <v>1998</v>
      </c>
      <c r="B12" s="15">
        <v>196701.5</v>
      </c>
      <c r="C12" s="15">
        <v>16564.1</v>
      </c>
      <c r="D12" s="15">
        <v>1606.7</v>
      </c>
      <c r="E12" s="16">
        <f t="shared" si="1"/>
        <v>18170.8</v>
      </c>
      <c r="F12" s="15">
        <f t="shared" si="0"/>
        <v>-178530.7</v>
      </c>
    </row>
    <row r="13" spans="1:6" s="1" customFormat="1" ht="21.75" customHeight="1">
      <c r="A13" s="3">
        <v>1999</v>
      </c>
      <c r="B13" s="15">
        <v>153961.6</v>
      </c>
      <c r="C13" s="15">
        <v>24439.8</v>
      </c>
      <c r="D13" s="15">
        <v>1655.1</v>
      </c>
      <c r="E13" s="16">
        <f t="shared" si="1"/>
        <v>26094.899999999998</v>
      </c>
      <c r="F13" s="15">
        <f t="shared" si="0"/>
        <v>-127866.70000000001</v>
      </c>
    </row>
    <row r="14" spans="1:6" s="1" customFormat="1" ht="21.75" customHeight="1">
      <c r="A14" s="6">
        <v>2000</v>
      </c>
      <c r="B14" s="17">
        <v>12047.6</v>
      </c>
      <c r="C14" s="17">
        <v>77121.8</v>
      </c>
      <c r="D14" s="17">
        <v>2586.1</v>
      </c>
      <c r="E14" s="18">
        <v>79707.90000000001</v>
      </c>
      <c r="F14" s="15">
        <f t="shared" si="0"/>
        <v>67660.3</v>
      </c>
    </row>
    <row r="15" spans="1:6" s="1" customFormat="1" ht="21.75" customHeight="1">
      <c r="A15" s="6">
        <v>2001</v>
      </c>
      <c r="B15" s="17">
        <v>253.3</v>
      </c>
      <c r="C15" s="17">
        <v>102853.3</v>
      </c>
      <c r="D15" s="17">
        <v>3635</v>
      </c>
      <c r="E15" s="18">
        <v>106488.3</v>
      </c>
      <c r="F15" s="15">
        <f t="shared" si="0"/>
        <v>106235</v>
      </c>
    </row>
    <row r="16" spans="1:6" s="1" customFormat="1" ht="21.75" customHeight="1">
      <c r="A16" s="6">
        <v>2002</v>
      </c>
      <c r="B16" s="17">
        <v>685.6</v>
      </c>
      <c r="C16" s="17">
        <v>147708.6</v>
      </c>
      <c r="D16" s="17">
        <v>47602.4</v>
      </c>
      <c r="E16" s="18">
        <v>195311</v>
      </c>
      <c r="F16" s="15">
        <f t="shared" si="0"/>
        <v>194625.4</v>
      </c>
    </row>
    <row r="17" spans="1:6" s="1" customFormat="1" ht="21.75" customHeight="1">
      <c r="A17" s="6">
        <v>2003</v>
      </c>
      <c r="B17" s="17">
        <v>205.6</v>
      </c>
      <c r="C17" s="17">
        <v>100499.6</v>
      </c>
      <c r="D17" s="17">
        <v>57699.2</v>
      </c>
      <c r="E17" s="18">
        <v>158198.8</v>
      </c>
      <c r="F17" s="15">
        <f t="shared" si="0"/>
        <v>157993.19999999998</v>
      </c>
    </row>
    <row r="18" spans="1:6" s="1" customFormat="1" ht="21.75" customHeight="1">
      <c r="A18" s="6">
        <v>2004</v>
      </c>
      <c r="B18" s="17">
        <v>2605.8</v>
      </c>
      <c r="C18" s="17">
        <v>169014.6</v>
      </c>
      <c r="D18" s="17">
        <v>56891.6</v>
      </c>
      <c r="E18" s="18">
        <v>225906.2</v>
      </c>
      <c r="F18" s="15">
        <f t="shared" si="0"/>
        <v>223300.40000000002</v>
      </c>
    </row>
    <row r="19" spans="1:6" s="1" customFormat="1" ht="21.75" customHeight="1">
      <c r="A19" s="6">
        <v>2005</v>
      </c>
      <c r="B19" s="17">
        <v>982.2</v>
      </c>
      <c r="C19" s="17">
        <v>216048.4</v>
      </c>
      <c r="D19" s="17">
        <v>57771.8</v>
      </c>
      <c r="E19" s="18">
        <v>273820.2</v>
      </c>
      <c r="F19" s="15">
        <f t="shared" si="0"/>
        <v>272838</v>
      </c>
    </row>
    <row r="20" spans="1:6" s="1" customFormat="1" ht="21.75" customHeight="1">
      <c r="A20" s="6">
        <v>2006</v>
      </c>
      <c r="B20" s="17">
        <v>3385.9</v>
      </c>
      <c r="C20" s="17">
        <v>294827.5</v>
      </c>
      <c r="D20" s="17">
        <v>62348.9</v>
      </c>
      <c r="E20" s="18">
        <v>357176.4</v>
      </c>
      <c r="F20" s="15">
        <f t="shared" si="0"/>
        <v>353790.5</v>
      </c>
    </row>
    <row r="21" spans="1:6" s="1" customFormat="1" ht="21.75" customHeight="1">
      <c r="A21" s="6">
        <v>2007</v>
      </c>
      <c r="B21" s="17">
        <v>417.7</v>
      </c>
      <c r="C21" s="17">
        <v>222608.8</v>
      </c>
      <c r="D21" s="17">
        <v>65116</v>
      </c>
      <c r="E21" s="18">
        <v>287724.8</v>
      </c>
      <c r="F21" s="15">
        <f t="shared" si="0"/>
        <v>287307.1</v>
      </c>
    </row>
    <row r="22" spans="1:6" s="1" customFormat="1" ht="21.75" customHeight="1">
      <c r="A22" s="6">
        <v>2008</v>
      </c>
      <c r="B22" s="17">
        <v>105921.5</v>
      </c>
      <c r="C22" s="17">
        <v>268500.6</v>
      </c>
      <c r="D22" s="17">
        <v>67113.3</v>
      </c>
      <c r="E22" s="18">
        <v>335613.89999999997</v>
      </c>
      <c r="F22" s="15">
        <f t="shared" si="0"/>
        <v>229692.39999999997</v>
      </c>
    </row>
    <row r="23" spans="1:6" s="1" customFormat="1" ht="21.75" customHeight="1">
      <c r="A23" s="6">
        <v>2009</v>
      </c>
      <c r="B23" s="17">
        <v>329202</v>
      </c>
      <c r="C23" s="17">
        <v>315847</v>
      </c>
      <c r="D23" s="17">
        <v>76029.7</v>
      </c>
      <c r="E23" s="18">
        <v>391876.7</v>
      </c>
      <c r="F23" s="15">
        <f t="shared" si="0"/>
        <v>62674.70000000001</v>
      </c>
    </row>
    <row r="24" spans="1:6" s="1" customFormat="1" ht="21.75">
      <c r="A24" s="19" t="s">
        <v>7</v>
      </c>
      <c r="B24" s="19"/>
      <c r="C24" s="19"/>
      <c r="D24" s="19"/>
      <c r="E24" s="19"/>
      <c r="F24" s="19"/>
    </row>
    <row r="25" s="1" customFormat="1" ht="11.25" customHeight="1"/>
    <row r="26" s="1" customFormat="1" ht="11.25" customHeight="1"/>
    <row r="27" s="1" customFormat="1" ht="11.25" customHeight="1">
      <c r="A27" s="4"/>
    </row>
    <row r="28" s="1" customFormat="1" ht="11.25" customHeight="1"/>
    <row r="29" s="1" customFormat="1" ht="11.25" customHeight="1"/>
    <row r="30" s="1" customFormat="1" ht="11.25" customHeight="1"/>
    <row r="31" s="1" customFormat="1" ht="11.25" customHeight="1"/>
    <row r="32" s="1" customFormat="1" ht="11.25" customHeight="1"/>
    <row r="33" s="1" customFormat="1" ht="11.25" customHeight="1"/>
    <row r="34" s="1" customFormat="1" ht="11.25" customHeight="1"/>
    <row r="35" s="1" customFormat="1" ht="11.25" customHeight="1"/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>
      <c r="F47" s="5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</sheetData>
  <mergeCells count="6">
    <mergeCell ref="A24:F24"/>
    <mergeCell ref="A1:F1"/>
    <mergeCell ref="A2:A3"/>
    <mergeCell ref="B2:B3"/>
    <mergeCell ref="C2:E2"/>
    <mergeCell ref="F2:F3"/>
  </mergeCells>
  <printOptions/>
  <pageMargins left="0.75" right="0.75" top="1" bottom="1" header="0.5" footer="0.5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bgash</cp:lastModifiedBy>
  <cp:lastPrinted>2005-12-25T09:04:58Z</cp:lastPrinted>
  <dcterms:created xsi:type="dcterms:W3CDTF">2005-09-28T07:55:02Z</dcterms:created>
  <dcterms:modified xsi:type="dcterms:W3CDTF">2011-02-06T07:15:14Z</dcterms:modified>
  <cp:category/>
  <cp:version/>
  <cp:contentType/>
  <cp:contentStatus/>
</cp:coreProperties>
</file>