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60" windowWidth="9450" windowHeight="6630" activeTab="0"/>
  </bookViews>
  <sheets>
    <sheet name="ورقة1" sheetId="1" r:id="rId1"/>
  </sheets>
  <definedNames>
    <definedName name="_xlnm.Print_Area" localSheetId="0">'ورقة1'!$A$1:$O$40</definedName>
  </definedNames>
  <calcPr calcId="124519"/>
</workbook>
</file>

<file path=xl/sharedStrings.xml><?xml version="1.0" encoding="utf-8"?>
<sst xmlns="http://schemas.openxmlformats.org/spreadsheetml/2006/main" count="28" uniqueCount="20">
  <si>
    <t>الدفاع</t>
  </si>
  <si>
    <t>النظام العام والسلامة</t>
  </si>
  <si>
    <t>حماية البيئة</t>
  </si>
  <si>
    <t>شئون الإسكان والمجتمع المحلي</t>
  </si>
  <si>
    <t xml:space="preserve">الصحة </t>
  </si>
  <si>
    <t>الترفيه والثقافة والدين</t>
  </si>
  <si>
    <t xml:space="preserve">التعليم </t>
  </si>
  <si>
    <t>الحماية الإجتماعية</t>
  </si>
  <si>
    <t>إجمالي النفقات حسب التبويب الوظيفي</t>
  </si>
  <si>
    <t>تسديد القروض</t>
  </si>
  <si>
    <t>الإجمالي العام للنفقات</t>
  </si>
  <si>
    <t>*  أرقام فعلية أولية</t>
  </si>
  <si>
    <t xml:space="preserve">خدمات الجمهور العام </t>
  </si>
  <si>
    <t xml:space="preserve">                                السنة
البيان</t>
  </si>
  <si>
    <t>المصدر: نشرة المالية  ( اعداد مختلفة )</t>
  </si>
  <si>
    <t>الشئون الإقتصادية</t>
  </si>
  <si>
    <t xml:space="preserve">التغيرفي الودائع للسلطة المحلية </t>
  </si>
  <si>
    <t>ـــــ</t>
  </si>
  <si>
    <t>2009*</t>
  </si>
  <si>
    <t>الاستخدامات العامة للدولة حسب التقسيم الوظيفي على مستوى المجموعات الأساسية للفترة (1997-2009) (بالمليون ريال)</t>
  </si>
</sst>
</file>

<file path=xl/styles.xml><?xml version="1.0" encoding="utf-8"?>
<styleSheet xmlns="http://schemas.openxmlformats.org/spreadsheetml/2006/main">
  <fonts count="12">
    <font>
      <sz val="10"/>
      <name val="Traditional Arabic"/>
      <family val="2"/>
    </font>
    <font>
      <sz val="10"/>
      <name val="Arial"/>
      <family val="2"/>
    </font>
    <font>
      <sz val="8"/>
      <name val="Traditional Arabic"/>
      <family val="2"/>
    </font>
    <font>
      <b/>
      <sz val="11"/>
      <name val="Simplified Arabic"/>
      <family val="2"/>
    </font>
    <font>
      <b/>
      <sz val="14"/>
      <name val="Arial"/>
      <family val="2"/>
    </font>
    <font>
      <b/>
      <sz val="16"/>
      <color indexed="9"/>
      <name val="Simplified Arabic"/>
      <family val="2"/>
    </font>
    <font>
      <sz val="11"/>
      <name val="Arial"/>
      <family val="2"/>
    </font>
    <font>
      <b/>
      <sz val="15"/>
      <name val="Simplified Arabic"/>
      <family val="2"/>
    </font>
    <font>
      <b/>
      <sz val="12"/>
      <name val="Simplified Arabic"/>
      <family val="2"/>
    </font>
    <font>
      <sz val="19.25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readingOrder="2"/>
    </xf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1"/>
    </xf>
    <xf numFmtId="0" fontId="6" fillId="4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النفقات العامة للدولة حسب التقسيم الوظيفي على مستوى المجموعات الأساسيةخلال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 الفترة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1997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-2009</a:t>
            </a:r>
          </a:p>
        </c:rich>
      </c:tx>
      <c:layout>
        <c:manualLayout>
          <c:xMode val="edge"/>
          <c:yMode val="edge"/>
          <c:x val="0.1485"/>
          <c:y val="0.03075"/>
        </c:manualLayout>
      </c:layout>
      <c:spPr>
        <a:noFill/>
        <a:ln w="25400">
          <a:noFill/>
        </a:ln>
      </c:spPr>
    </c:title>
    <c:view3D>
      <c:rotX val="13"/>
      <c:hPercent val="43"/>
      <c:rotY val="27"/>
      <c:depthPercent val="100"/>
      <c:rAngAx val="1"/>
    </c:view3D>
    <c:plotArea>
      <c:layout>
        <c:manualLayout>
          <c:layoutTarget val="inner"/>
          <c:xMode val="edge"/>
          <c:yMode val="edge"/>
          <c:x val="0.082"/>
          <c:y val="0.13775"/>
          <c:w val="0.9035"/>
          <c:h val="0.55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ورقة1!$B$4</c:f>
              <c:strCache>
                <c:ptCount val="1"/>
                <c:pt idx="0">
                  <c:v>خدمات الجمهور العام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ورقة1!$C$4:$O$4</c:f>
              <c:numCache/>
            </c:numRef>
          </c:val>
          <c:shape val="cylinder"/>
        </c:ser>
        <c:ser>
          <c:idx val="1"/>
          <c:order val="1"/>
          <c:tx>
            <c:strRef>
              <c:f>ورقة1!$B$5</c:f>
              <c:strCache>
                <c:ptCount val="1"/>
                <c:pt idx="0">
                  <c:v>الدفاع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ورقة1!$C$5:$O$5</c:f>
              <c:numCache/>
            </c:numRef>
          </c:val>
          <c:shape val="cylinder"/>
        </c:ser>
        <c:ser>
          <c:idx val="2"/>
          <c:order val="2"/>
          <c:tx>
            <c:strRef>
              <c:f>ورقة1!$B$6</c:f>
              <c:strCache>
                <c:ptCount val="1"/>
                <c:pt idx="0">
                  <c:v>النظام العام والسلامة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ورقة1!$C$6:$O$6</c:f>
              <c:numCache/>
            </c:numRef>
          </c:val>
          <c:shape val="cylinder"/>
        </c:ser>
        <c:ser>
          <c:idx val="3"/>
          <c:order val="3"/>
          <c:tx>
            <c:strRef>
              <c:f>ورقة1!$B$7</c:f>
              <c:strCache>
                <c:ptCount val="1"/>
                <c:pt idx="0">
                  <c:v>الشئون الإقتصادية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ورقة1!$C$7:$O$7</c:f>
              <c:numCache/>
            </c:numRef>
          </c:val>
          <c:shape val="cylinder"/>
        </c:ser>
        <c:ser>
          <c:idx val="4"/>
          <c:order val="4"/>
          <c:tx>
            <c:strRef>
              <c:f>ورقة1!$B$8</c:f>
              <c:strCache>
                <c:ptCount val="1"/>
                <c:pt idx="0">
                  <c:v>حماية البيئة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ورقة1!$C$8:$O$8</c:f>
              <c:numCache/>
            </c:numRef>
          </c:val>
          <c:shape val="cylinder"/>
        </c:ser>
        <c:ser>
          <c:idx val="5"/>
          <c:order val="5"/>
          <c:tx>
            <c:strRef>
              <c:f>ورقة1!$B$9</c:f>
              <c:strCache>
                <c:ptCount val="1"/>
                <c:pt idx="0">
                  <c:v>شئون الإسكان والمجتمع المحلي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ورقة1!$F$2:$O$3</c:f>
              <c:multiLvlStrCache/>
            </c:multiLvlStrRef>
          </c:cat>
          <c:val>
            <c:numRef>
              <c:f>ورقة1!$F$9:$O$9</c:f>
              <c:numCache/>
            </c:numRef>
          </c:val>
          <c:shape val="cylinder"/>
        </c:ser>
        <c:ser>
          <c:idx val="6"/>
          <c:order val="6"/>
          <c:tx>
            <c:strRef>
              <c:f>ورقة1!$B$10</c:f>
              <c:strCache>
                <c:ptCount val="1"/>
                <c:pt idx="0">
                  <c:v>الصحة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ورقة1!$C$10:$O$10</c:f>
              <c:numCache/>
            </c:numRef>
          </c:val>
          <c:shape val="cylinder"/>
        </c:ser>
        <c:ser>
          <c:idx val="7"/>
          <c:order val="7"/>
          <c:tx>
            <c:strRef>
              <c:f>ورقة1!$B$11</c:f>
              <c:strCache>
                <c:ptCount val="1"/>
                <c:pt idx="0">
                  <c:v>الترفيه والثقافة والدين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ورقة1!$C$11:$O$11</c:f>
              <c:numCache/>
            </c:numRef>
          </c:val>
          <c:shape val="cylinder"/>
        </c:ser>
        <c:ser>
          <c:idx val="8"/>
          <c:order val="8"/>
          <c:tx>
            <c:strRef>
              <c:f>ورقة1!$B$12</c:f>
              <c:strCache>
                <c:ptCount val="1"/>
                <c:pt idx="0">
                  <c:v>التعليم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ورقة1!$C$12:$O$12</c:f>
              <c:numCache/>
            </c:numRef>
          </c:val>
          <c:shape val="cylinder"/>
        </c:ser>
        <c:ser>
          <c:idx val="9"/>
          <c:order val="9"/>
          <c:tx>
            <c:strRef>
              <c:f>ورقة1!$B$13</c:f>
              <c:strCache>
                <c:ptCount val="1"/>
                <c:pt idx="0">
                  <c:v>الحماية الإجتماعية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ورقة1!$C$2:$L$3</c:f>
              <c:multiLvlStrCache/>
            </c:multiLvlStrRef>
          </c:cat>
          <c:val>
            <c:numRef>
              <c:f>ورقة1!$C$13:$O$13</c:f>
              <c:numCache/>
            </c:numRef>
          </c:val>
          <c:shape val="cylinder"/>
        </c:ser>
        <c:shape val="cylinder"/>
        <c:axId val="7214923"/>
        <c:axId val="64934308"/>
      </c:bar3DChart>
      <c:catAx>
        <c:axId val="72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34308"/>
        <c:crosses val="autoZero"/>
        <c:auto val="1"/>
        <c:lblOffset val="100"/>
        <c:tickLblSkip val="1"/>
        <c:noMultiLvlLbl val="0"/>
      </c:catAx>
      <c:valAx>
        <c:axId val="64934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492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1225"/>
          <c:y val="0.81175"/>
          <c:w val="0.97375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" r="0.750000000000001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19</xdr:row>
      <xdr:rowOff>9525</xdr:rowOff>
    </xdr:from>
    <xdr:to>
      <xdr:col>12</xdr:col>
      <xdr:colOff>885825</xdr:colOff>
      <xdr:row>39</xdr:row>
      <xdr:rowOff>200025</xdr:rowOff>
    </xdr:to>
    <xdr:graphicFrame macro="">
      <xdr:nvGraphicFramePr>
        <xdr:cNvPr id="1043" name="Chart 2"/>
        <xdr:cNvGraphicFramePr/>
      </xdr:nvGraphicFramePr>
      <xdr:xfrm>
        <a:off x="1485900" y="7296150"/>
        <a:ext cx="103251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rightToLeft="1" tabSelected="1" view="pageBreakPreview" zoomScale="55" zoomScaleSheetLayoutView="55" workbookViewId="0" topLeftCell="A1">
      <selection activeCell="L14" sqref="L14:L15"/>
    </sheetView>
  </sheetViews>
  <sheetFormatPr defaultColWidth="9.33203125" defaultRowHeight="20.25"/>
  <cols>
    <col min="1" max="1" width="5.66015625" style="1" bestFit="1" customWidth="1"/>
    <col min="2" max="2" width="43.33203125" style="1" customWidth="1"/>
    <col min="3" max="10" width="13.83203125" style="1" bestFit="1" customWidth="1"/>
    <col min="11" max="11" width="15.66015625" style="1" bestFit="1" customWidth="1"/>
    <col min="12" max="12" width="15.83203125" style="1" bestFit="1" customWidth="1"/>
    <col min="13" max="13" width="15.66015625" style="1" bestFit="1" customWidth="1"/>
    <col min="14" max="14" width="15.83203125" style="1" bestFit="1" customWidth="1"/>
    <col min="15" max="15" width="20" style="1" customWidth="1"/>
    <col min="16" max="16384" width="9.33203125" style="1" customWidth="1"/>
  </cols>
  <sheetData>
    <row r="1" spans="1:15" ht="63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 customHeight="1">
      <c r="A2" s="20" t="s">
        <v>13</v>
      </c>
      <c r="B2" s="21"/>
      <c r="C2" s="3">
        <v>1997</v>
      </c>
      <c r="D2" s="3">
        <v>1998</v>
      </c>
      <c r="E2" s="3">
        <v>1999</v>
      </c>
      <c r="F2" s="3">
        <v>2000</v>
      </c>
      <c r="G2" s="3">
        <v>2001</v>
      </c>
      <c r="H2" s="3">
        <v>2002</v>
      </c>
      <c r="I2" s="3">
        <v>2003</v>
      </c>
      <c r="J2" s="3">
        <v>2004</v>
      </c>
      <c r="K2" s="3">
        <v>2005</v>
      </c>
      <c r="L2" s="3">
        <v>2006</v>
      </c>
      <c r="M2" s="3">
        <v>2007</v>
      </c>
      <c r="N2" s="3">
        <v>2008</v>
      </c>
      <c r="O2" s="3" t="s">
        <v>18</v>
      </c>
    </row>
    <row r="3" spans="1:15" ht="42" customHeight="1">
      <c r="A3" s="21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9.25">
      <c r="A4" s="9">
        <v>1</v>
      </c>
      <c r="B4" s="10" t="s">
        <v>12</v>
      </c>
      <c r="C4" s="6">
        <v>65424</v>
      </c>
      <c r="D4" s="6">
        <v>59634</v>
      </c>
      <c r="E4" s="6">
        <v>86231</v>
      </c>
      <c r="F4" s="6">
        <v>117849</v>
      </c>
      <c r="G4" s="6">
        <v>101470</v>
      </c>
      <c r="H4" s="6">
        <v>121804</v>
      </c>
      <c r="I4" s="6">
        <v>186001</v>
      </c>
      <c r="J4" s="6">
        <v>185245</v>
      </c>
      <c r="K4" s="6">
        <v>239112</v>
      </c>
      <c r="L4" s="7">
        <v>329997</v>
      </c>
      <c r="M4" s="6">
        <v>416475</v>
      </c>
      <c r="N4" s="6">
        <v>452921</v>
      </c>
      <c r="O4" s="6">
        <v>259822</v>
      </c>
    </row>
    <row r="5" spans="1:15" ht="29.25">
      <c r="A5" s="11">
        <v>2</v>
      </c>
      <c r="B5" s="10" t="s">
        <v>0</v>
      </c>
      <c r="C5" s="6">
        <v>55104</v>
      </c>
      <c r="D5" s="6">
        <v>52404</v>
      </c>
      <c r="E5" s="6">
        <v>67602</v>
      </c>
      <c r="F5" s="6">
        <v>82791</v>
      </c>
      <c r="G5" s="6">
        <v>96087</v>
      </c>
      <c r="H5" s="6">
        <v>128618</v>
      </c>
      <c r="I5" s="6">
        <v>137453</v>
      </c>
      <c r="J5" s="6">
        <v>135899</v>
      </c>
      <c r="K5" s="6">
        <v>156150</v>
      </c>
      <c r="L5" s="7">
        <v>211218</v>
      </c>
      <c r="M5" s="6">
        <v>272806</v>
      </c>
      <c r="N5" s="6">
        <v>297136</v>
      </c>
      <c r="O5" s="6">
        <v>243928</v>
      </c>
    </row>
    <row r="6" spans="1:15" ht="29.25">
      <c r="A6" s="11">
        <v>3</v>
      </c>
      <c r="B6" s="10" t="s">
        <v>1</v>
      </c>
      <c r="C6" s="6">
        <v>17949</v>
      </c>
      <c r="D6" s="6">
        <v>20366</v>
      </c>
      <c r="E6" s="6">
        <v>25060</v>
      </c>
      <c r="F6" s="6">
        <v>29967</v>
      </c>
      <c r="G6" s="6">
        <v>37628</v>
      </c>
      <c r="H6" s="6">
        <v>42963</v>
      </c>
      <c r="I6" s="6">
        <v>54870</v>
      </c>
      <c r="J6" s="6">
        <v>66141</v>
      </c>
      <c r="K6" s="6">
        <v>73750</v>
      </c>
      <c r="L6" s="7">
        <v>96284</v>
      </c>
      <c r="M6" s="6">
        <v>116140</v>
      </c>
      <c r="N6" s="6">
        <v>132451</v>
      </c>
      <c r="O6" s="6">
        <v>125952</v>
      </c>
    </row>
    <row r="7" spans="1:15" ht="29.25">
      <c r="A7" s="11">
        <v>4</v>
      </c>
      <c r="B7" s="10" t="s">
        <v>15</v>
      </c>
      <c r="C7" s="6">
        <v>90660</v>
      </c>
      <c r="D7" s="6">
        <v>70192</v>
      </c>
      <c r="E7" s="6">
        <v>50567</v>
      </c>
      <c r="F7" s="6">
        <v>119265</v>
      </c>
      <c r="G7" s="6">
        <v>102130</v>
      </c>
      <c r="H7" s="6">
        <v>91307</v>
      </c>
      <c r="I7" s="6">
        <v>146689</v>
      </c>
      <c r="J7" s="6">
        <v>191711</v>
      </c>
      <c r="K7" s="6">
        <v>352381</v>
      </c>
      <c r="L7" s="7">
        <v>360833</v>
      </c>
      <c r="M7" s="6">
        <v>473480</v>
      </c>
      <c r="N7" s="6">
        <v>827244</v>
      </c>
      <c r="O7" s="6">
        <v>305907</v>
      </c>
    </row>
    <row r="8" spans="1:15" ht="29.25">
      <c r="A8" s="11">
        <v>5</v>
      </c>
      <c r="B8" s="10" t="s">
        <v>2</v>
      </c>
      <c r="C8" s="6">
        <v>68</v>
      </c>
      <c r="D8" s="6">
        <v>307</v>
      </c>
      <c r="E8" s="6">
        <v>336</v>
      </c>
      <c r="F8" s="6">
        <v>285</v>
      </c>
      <c r="G8" s="6">
        <v>240</v>
      </c>
      <c r="H8" s="6">
        <v>403</v>
      </c>
      <c r="I8" s="8">
        <v>13215</v>
      </c>
      <c r="J8" s="6">
        <v>14295</v>
      </c>
      <c r="K8" s="6">
        <v>20939</v>
      </c>
      <c r="L8" s="7">
        <v>28725</v>
      </c>
      <c r="M8" s="6">
        <v>30178</v>
      </c>
      <c r="N8" s="6">
        <v>26326</v>
      </c>
      <c r="O8" s="6">
        <v>23863</v>
      </c>
    </row>
    <row r="9" spans="1:15" ht="29.25">
      <c r="A9" s="11">
        <v>6</v>
      </c>
      <c r="B9" s="10" t="s">
        <v>3</v>
      </c>
      <c r="C9" s="6">
        <v>11985</v>
      </c>
      <c r="D9" s="6">
        <v>14785</v>
      </c>
      <c r="E9" s="6">
        <v>17560</v>
      </c>
      <c r="F9" s="6">
        <v>25242</v>
      </c>
      <c r="G9" s="6">
        <v>32546</v>
      </c>
      <c r="H9" s="8">
        <v>34391</v>
      </c>
      <c r="I9" s="6">
        <v>46159</v>
      </c>
      <c r="J9" s="8">
        <v>69915</v>
      </c>
      <c r="K9" s="8">
        <v>96345</v>
      </c>
      <c r="L9" s="7">
        <v>106485</v>
      </c>
      <c r="M9" s="6">
        <v>89713</v>
      </c>
      <c r="N9" s="6">
        <v>101817</v>
      </c>
      <c r="O9" s="6">
        <v>34391</v>
      </c>
    </row>
    <row r="10" spans="1:15" ht="29.25">
      <c r="A10" s="11">
        <v>7</v>
      </c>
      <c r="B10" s="10" t="s">
        <v>4</v>
      </c>
      <c r="C10" s="6">
        <v>10055</v>
      </c>
      <c r="D10" s="6">
        <v>13974</v>
      </c>
      <c r="E10" s="6">
        <v>14488</v>
      </c>
      <c r="F10" s="6">
        <v>20253</v>
      </c>
      <c r="G10" s="6">
        <v>24155</v>
      </c>
      <c r="H10" s="8">
        <v>23818</v>
      </c>
      <c r="I10" s="6">
        <v>30452</v>
      </c>
      <c r="J10" s="8">
        <v>46029</v>
      </c>
      <c r="K10" s="8">
        <v>47919</v>
      </c>
      <c r="L10" s="7">
        <v>55276</v>
      </c>
      <c r="M10" s="6">
        <v>59335</v>
      </c>
      <c r="N10" s="6">
        <v>70172</v>
      </c>
      <c r="O10" s="6">
        <v>111900</v>
      </c>
    </row>
    <row r="11" spans="1:15" ht="29.25">
      <c r="A11" s="11">
        <v>8</v>
      </c>
      <c r="B11" s="10" t="s">
        <v>5</v>
      </c>
      <c r="C11" s="8">
        <v>3780</v>
      </c>
      <c r="D11" s="8">
        <v>4363</v>
      </c>
      <c r="E11" s="8">
        <v>5130</v>
      </c>
      <c r="F11" s="8">
        <v>7129</v>
      </c>
      <c r="G11" s="8">
        <v>8519</v>
      </c>
      <c r="H11" s="8">
        <v>9245</v>
      </c>
      <c r="I11" s="8">
        <v>12540</v>
      </c>
      <c r="J11" s="8">
        <v>13204</v>
      </c>
      <c r="K11" s="8">
        <v>14725</v>
      </c>
      <c r="L11" s="7">
        <v>19106</v>
      </c>
      <c r="M11" s="6">
        <v>20296</v>
      </c>
      <c r="N11" s="6">
        <v>22570</v>
      </c>
      <c r="O11" s="6">
        <v>40226</v>
      </c>
    </row>
    <row r="12" spans="1:15" ht="29.25">
      <c r="A12" s="11">
        <v>9</v>
      </c>
      <c r="B12" s="10" t="s">
        <v>6</v>
      </c>
      <c r="C12" s="6">
        <v>46098</v>
      </c>
      <c r="D12" s="6">
        <v>56722</v>
      </c>
      <c r="E12" s="6">
        <v>67272</v>
      </c>
      <c r="F12" s="6">
        <v>88829</v>
      </c>
      <c r="G12" s="6">
        <v>101683</v>
      </c>
      <c r="H12" s="8">
        <v>122908</v>
      </c>
      <c r="I12" s="6">
        <v>133323</v>
      </c>
      <c r="J12" s="8">
        <v>142380</v>
      </c>
      <c r="K12" s="8">
        <v>165246</v>
      </c>
      <c r="L12" s="7">
        <v>193432</v>
      </c>
      <c r="M12" s="6">
        <v>251141</v>
      </c>
      <c r="N12" s="6">
        <v>291715</v>
      </c>
      <c r="O12" s="6">
        <v>342076</v>
      </c>
    </row>
    <row r="13" spans="1:15" ht="29.25">
      <c r="A13" s="12">
        <v>10</v>
      </c>
      <c r="B13" s="10" t="s">
        <v>7</v>
      </c>
      <c r="C13" s="8">
        <v>1784</v>
      </c>
      <c r="D13" s="8">
        <v>1678</v>
      </c>
      <c r="E13" s="8">
        <v>1849</v>
      </c>
      <c r="F13" s="8">
        <v>2186</v>
      </c>
      <c r="G13" s="8">
        <v>2312</v>
      </c>
      <c r="H13" s="8">
        <v>2647</v>
      </c>
      <c r="I13" s="8">
        <v>2388</v>
      </c>
      <c r="J13" s="8">
        <v>2796</v>
      </c>
      <c r="K13" s="8">
        <v>3074</v>
      </c>
      <c r="L13" s="7">
        <v>3722</v>
      </c>
      <c r="M13" s="6">
        <v>4194</v>
      </c>
      <c r="N13" s="6">
        <v>5123</v>
      </c>
      <c r="O13" s="6">
        <v>445263</v>
      </c>
    </row>
    <row r="14" spans="1:15" ht="29.25">
      <c r="A14" s="13"/>
      <c r="B14" s="14" t="s">
        <v>8</v>
      </c>
      <c r="C14" s="6">
        <f>SUM(C4:C13)</f>
        <v>302907</v>
      </c>
      <c r="D14" s="6">
        <f aca="true" t="shared" si="0" ref="D14:E14">SUM(D4:D13)</f>
        <v>294425</v>
      </c>
      <c r="E14" s="6">
        <f t="shared" si="0"/>
        <v>336095</v>
      </c>
      <c r="F14" s="6">
        <f aca="true" t="shared" si="1" ref="F14:M14">SUM(F4:F13)</f>
        <v>493796</v>
      </c>
      <c r="G14" s="6">
        <f t="shared" si="1"/>
        <v>506770</v>
      </c>
      <c r="H14" s="6">
        <f t="shared" si="1"/>
        <v>578104</v>
      </c>
      <c r="I14" s="6">
        <f t="shared" si="1"/>
        <v>763090</v>
      </c>
      <c r="J14" s="6">
        <f t="shared" si="1"/>
        <v>867615</v>
      </c>
      <c r="K14" s="6">
        <f t="shared" si="1"/>
        <v>1169641</v>
      </c>
      <c r="L14" s="6">
        <f t="shared" si="1"/>
        <v>1405078</v>
      </c>
      <c r="M14" s="6">
        <f t="shared" si="1"/>
        <v>1733758</v>
      </c>
      <c r="N14" s="6">
        <v>2227475</v>
      </c>
      <c r="O14" s="6">
        <v>1933328</v>
      </c>
    </row>
    <row r="15" spans="1:15" ht="29.25">
      <c r="A15" s="15" t="s">
        <v>9</v>
      </c>
      <c r="B15" s="16"/>
      <c r="C15" s="6">
        <v>4691</v>
      </c>
      <c r="D15" s="6">
        <v>7015</v>
      </c>
      <c r="E15" s="6">
        <v>6818</v>
      </c>
      <c r="F15" s="8">
        <v>8614</v>
      </c>
      <c r="G15" s="8">
        <v>15606</v>
      </c>
      <c r="H15" s="8">
        <v>15833</v>
      </c>
      <c r="I15" s="8">
        <v>14033</v>
      </c>
      <c r="J15" s="8">
        <v>14237</v>
      </c>
      <c r="K15" s="8">
        <v>14687</v>
      </c>
      <c r="L15" s="8">
        <v>15564</v>
      </c>
      <c r="M15" s="8">
        <v>16270</v>
      </c>
      <c r="N15" s="6">
        <v>20691</v>
      </c>
      <c r="O15" s="6">
        <v>30667</v>
      </c>
    </row>
    <row r="16" spans="1:15" ht="29.25">
      <c r="A16" s="17"/>
      <c r="B16" s="18" t="s">
        <v>16</v>
      </c>
      <c r="C16" s="8"/>
      <c r="D16" s="8"/>
      <c r="E16" s="8"/>
      <c r="F16" s="8" t="s">
        <v>17</v>
      </c>
      <c r="G16" s="8" t="s">
        <v>17</v>
      </c>
      <c r="H16" s="8" t="s">
        <v>17</v>
      </c>
      <c r="I16" s="8" t="s">
        <v>17</v>
      </c>
      <c r="J16" s="8" t="s">
        <v>17</v>
      </c>
      <c r="K16" s="8" t="s">
        <v>17</v>
      </c>
      <c r="L16" s="8" t="s">
        <v>17</v>
      </c>
      <c r="M16" s="8">
        <v>4754</v>
      </c>
      <c r="N16" s="6" t="s">
        <v>17</v>
      </c>
      <c r="O16" s="6" t="s">
        <v>17</v>
      </c>
    </row>
    <row r="17" spans="1:15" ht="29.25">
      <c r="A17" s="15" t="s">
        <v>10</v>
      </c>
      <c r="B17" s="19"/>
      <c r="C17" s="8">
        <f>C14+C15</f>
        <v>307598</v>
      </c>
      <c r="D17" s="8">
        <f aca="true" t="shared" si="2" ref="D17:E17">D14+D15</f>
        <v>301440</v>
      </c>
      <c r="E17" s="8">
        <f t="shared" si="2"/>
        <v>342913</v>
      </c>
      <c r="F17" s="8">
        <f aca="true" t="shared" si="3" ref="F17:O17">F14+F15</f>
        <v>502410</v>
      </c>
      <c r="G17" s="8">
        <f t="shared" si="3"/>
        <v>522376</v>
      </c>
      <c r="H17" s="8">
        <f t="shared" si="3"/>
        <v>593937</v>
      </c>
      <c r="I17" s="8">
        <f t="shared" si="3"/>
        <v>777123</v>
      </c>
      <c r="J17" s="8">
        <f t="shared" si="3"/>
        <v>881852</v>
      </c>
      <c r="K17" s="8">
        <f t="shared" si="3"/>
        <v>1184328</v>
      </c>
      <c r="L17" s="8">
        <f>L14+L15</f>
        <v>1420642</v>
      </c>
      <c r="M17" s="8">
        <f>M14+M15+M16</f>
        <v>1754782</v>
      </c>
      <c r="N17" s="6">
        <f t="shared" si="3"/>
        <v>2248166</v>
      </c>
      <c r="O17" s="6">
        <f t="shared" si="3"/>
        <v>1963995</v>
      </c>
    </row>
    <row r="18" spans="1:2" ht="23.25">
      <c r="A18" s="22" t="s">
        <v>14</v>
      </c>
      <c r="B18" s="22"/>
    </row>
    <row r="19" spans="1:2" ht="20.25">
      <c r="A19" s="2" t="s">
        <v>11</v>
      </c>
      <c r="B19" s="2"/>
    </row>
  </sheetData>
  <mergeCells count="19">
    <mergeCell ref="A1:O1"/>
    <mergeCell ref="O2:O3"/>
    <mergeCell ref="N2:N3"/>
    <mergeCell ref="M2:M3"/>
    <mergeCell ref="L2:L3"/>
    <mergeCell ref="F2:F3"/>
    <mergeCell ref="G2:G3"/>
    <mergeCell ref="J2:J3"/>
    <mergeCell ref="I2:I3"/>
    <mergeCell ref="A19:B19"/>
    <mergeCell ref="A17:B17"/>
    <mergeCell ref="K2:K3"/>
    <mergeCell ref="A15:B15"/>
    <mergeCell ref="A18:B18"/>
    <mergeCell ref="H2:H3"/>
    <mergeCell ref="A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cp:lastPrinted>2005-07-12T09:20:48Z</cp:lastPrinted>
  <dcterms:created xsi:type="dcterms:W3CDTF">2005-07-12T07:10:59Z</dcterms:created>
  <dcterms:modified xsi:type="dcterms:W3CDTF">2011-02-06T06:15:21Z</dcterms:modified>
  <cp:category/>
  <cp:version/>
  <cp:contentType/>
  <cp:contentStatus/>
</cp:coreProperties>
</file>