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<sst xmlns="http://schemas.openxmlformats.org/spreadsheetml/2006/main" count="256" uniqueCount="58">
  <si>
    <t>توزيع الأطفال العاملين (6-14 سنة) خلال الأسبوع السابق للمسح حسب الجنس والأعمار الفردية والمحافظة</t>
  </si>
  <si>
    <t>TABLE# 26 DISTRIBUTION OF EMPLOYED CHILDREN AGED ( 6-14 YEARS ) DURING THE WEEK PRIOR TO THE SURVEY BY SEX, AGE AND GOVERNORATE</t>
  </si>
  <si>
    <t>المحافظة</t>
  </si>
  <si>
    <t>الجنس</t>
  </si>
  <si>
    <t>اعمار الأطفال (بالسنوات )                  AGES OF CHILDREN BY YEARS</t>
  </si>
  <si>
    <t>الاجمالي  TOTAL</t>
  </si>
  <si>
    <t>SEX</t>
  </si>
  <si>
    <t>GOVERNORATA</t>
  </si>
  <si>
    <t>إب</t>
  </si>
  <si>
    <t>ذكور</t>
  </si>
  <si>
    <t xml:space="preserve"> -</t>
  </si>
  <si>
    <t>MALE</t>
  </si>
  <si>
    <t>IBB</t>
  </si>
  <si>
    <t>إناث</t>
  </si>
  <si>
    <t>FEMALE</t>
  </si>
  <si>
    <t>جمله</t>
  </si>
  <si>
    <t>TOTAL</t>
  </si>
  <si>
    <t>أبين</t>
  </si>
  <si>
    <t>ABYAN</t>
  </si>
  <si>
    <t>-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</si>
  <si>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</si>
  <si>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</si>
  <si>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</si>
  <si>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</si>
  <si>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</si>
  <si>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</si>
  <si>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</si>
  <si>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</si>
  <si>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</si>
  <si>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</si>
  <si>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</si>
  <si>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</si>
  <si>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</si>
  <si>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</si>
  <si>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</si>
  <si>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</si>
  <si>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</si>
  <si>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</si>
  <si>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صعدة</t>
  </si>
  <si>
    <t>SA'ADAH</t>
  </si>
  <si>
    <t>صنعاء</t>
  </si>
  <si>
    <t>SANA'A</t>
  </si>
  <si>
    <t>عدن</t>
  </si>
  <si>
    <t>ADEN</t>
  </si>
  <si>
    <t>لحج</t>
  </si>
  <si>
    <t>LAHEJ</t>
  </si>
  <si>
    <t>مأرب</t>
  </si>
  <si>
    <t>MAREB</t>
  </si>
  <si>
    <t>المحويت</t>
  </si>
  <si>
    <t>AL- MAHWEET</t>
  </si>
  <si>
    <t>المهره</t>
  </si>
  <si>
    <t>ALMAHRA</t>
  </si>
  <si>
    <t>عمران</t>
  </si>
  <si>
    <t>AMRAN</t>
  </si>
  <si>
    <t>الضالع</t>
  </si>
  <si>
    <t>AL-DHALA</t>
  </si>
  <si>
    <t>الإجمالي</t>
  </si>
  <si>
    <t xml:space="preserve">المصدر / مسح القوه العامله 1999م </t>
  </si>
</sst>
</file>

<file path=xl/styles.xml><?xml version="1.0" encoding="utf-8"?>
<styleSheet xmlns="http://schemas.openxmlformats.org/spreadsheetml/2006/main">
  <numFmts count="1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6">
    <font>
      <sz val="10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name val="Arabic Transparent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0" fillId="0" borderId="0" xfId="0" applyFont="1" applyAlignment="1">
      <alignment readingOrder="1"/>
    </xf>
    <xf numFmtId="0" fontId="2" fillId="3" borderId="1" xfId="0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readingOrder="1"/>
    </xf>
    <xf numFmtId="0" fontId="1" fillId="4" borderId="0" xfId="0" applyFont="1" applyFill="1" applyAlignment="1">
      <alignment horizontal="center" vertical="center" wrapText="1" readingOrder="2"/>
    </xf>
    <xf numFmtId="0" fontId="1" fillId="4" borderId="0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readingOrder="2"/>
    </xf>
    <xf numFmtId="0" fontId="2" fillId="2" borderId="6" xfId="0" applyFont="1" applyFill="1" applyBorder="1" applyAlignment="1">
      <alignment horizontal="center" vertical="center" readingOrder="1"/>
    </xf>
    <xf numFmtId="0" fontId="2" fillId="2" borderId="7" xfId="0" applyFont="1" applyFill="1" applyBorder="1" applyAlignment="1">
      <alignment horizontal="center" vertical="center" readingOrder="1"/>
    </xf>
    <xf numFmtId="0" fontId="2" fillId="2" borderId="11" xfId="0" applyFont="1" applyFill="1" applyBorder="1" applyAlignment="1">
      <alignment horizontal="center" vertical="center" readingOrder="1"/>
    </xf>
    <xf numFmtId="0" fontId="2" fillId="2" borderId="12" xfId="0" applyFont="1" applyFill="1" applyBorder="1" applyAlignment="1">
      <alignment horizontal="center" vertical="center" readingOrder="1"/>
    </xf>
    <xf numFmtId="0" fontId="2" fillId="2" borderId="8" xfId="0" applyFont="1" applyFill="1" applyBorder="1" applyAlignment="1">
      <alignment horizontal="center" vertical="center" readingOrder="1"/>
    </xf>
    <xf numFmtId="0" fontId="2" fillId="2" borderId="9" xfId="0" applyFont="1" applyFill="1" applyBorder="1" applyAlignment="1">
      <alignment horizontal="center" vertical="center" readingOrder="1"/>
    </xf>
    <xf numFmtId="0" fontId="4" fillId="5" borderId="3" xfId="0" applyFont="1" applyFill="1" applyBorder="1" applyAlignment="1">
      <alignment horizontal="center" vertical="center" readingOrder="2"/>
    </xf>
    <xf numFmtId="0" fontId="4" fillId="5" borderId="4" xfId="0" applyFont="1" applyFill="1" applyBorder="1" applyAlignment="1">
      <alignment horizontal="center" vertical="center" readingOrder="2"/>
    </xf>
    <xf numFmtId="0" fontId="4" fillId="5" borderId="13" xfId="0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rightToLeft="1" tabSelected="1" view="pageBreakPreview" zoomScale="60" workbookViewId="0" topLeftCell="A55">
      <selection activeCell="A1" sqref="A1:O1"/>
    </sheetView>
  </sheetViews>
  <sheetFormatPr defaultColWidth="9.140625" defaultRowHeight="12.75"/>
  <sheetData>
    <row r="1" spans="1:15" ht="5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.75" customHeight="1">
      <c r="A3" s="11" t="s">
        <v>2</v>
      </c>
      <c r="B3" s="11" t="s">
        <v>3</v>
      </c>
      <c r="C3" s="13" t="s">
        <v>4</v>
      </c>
      <c r="D3" s="14"/>
      <c r="E3" s="14"/>
      <c r="F3" s="14"/>
      <c r="G3" s="14"/>
      <c r="H3" s="14"/>
      <c r="I3" s="14"/>
      <c r="J3" s="14"/>
      <c r="K3" s="15"/>
      <c r="L3" s="16" t="s">
        <v>5</v>
      </c>
      <c r="M3" s="18" t="s">
        <v>6</v>
      </c>
      <c r="N3" s="20" t="s">
        <v>7</v>
      </c>
      <c r="O3" s="21"/>
    </row>
    <row r="4" spans="1:15" ht="15" customHeight="1">
      <c r="A4" s="12"/>
      <c r="B4" s="12"/>
      <c r="C4" s="1">
        <v>6</v>
      </c>
      <c r="D4" s="1">
        <v>7</v>
      </c>
      <c r="E4" s="1">
        <v>8</v>
      </c>
      <c r="F4" s="1">
        <v>9</v>
      </c>
      <c r="G4" s="1">
        <v>10</v>
      </c>
      <c r="H4" s="1">
        <v>11</v>
      </c>
      <c r="I4" s="1">
        <v>12</v>
      </c>
      <c r="J4" s="1">
        <v>13</v>
      </c>
      <c r="K4" s="1">
        <v>14</v>
      </c>
      <c r="L4" s="17"/>
      <c r="M4" s="19"/>
      <c r="N4" s="22"/>
      <c r="O4" s="23"/>
    </row>
    <row r="5" spans="1:15" ht="21.75" customHeight="1">
      <c r="A5" s="24" t="s">
        <v>8</v>
      </c>
      <c r="B5" s="2" t="s">
        <v>9</v>
      </c>
      <c r="C5" s="3" t="s">
        <v>10</v>
      </c>
      <c r="D5" s="3">
        <v>393</v>
      </c>
      <c r="E5" s="3">
        <v>482</v>
      </c>
      <c r="F5" s="3">
        <v>996</v>
      </c>
      <c r="G5" s="3">
        <v>2808</v>
      </c>
      <c r="H5" s="3">
        <v>1657</v>
      </c>
      <c r="I5" s="3">
        <v>3010</v>
      </c>
      <c r="J5" s="3">
        <v>4464</v>
      </c>
      <c r="K5" s="3">
        <v>6120</v>
      </c>
      <c r="L5" s="3">
        <f>SUM(D5:K5)</f>
        <v>19930</v>
      </c>
      <c r="M5" s="4" t="s">
        <v>11</v>
      </c>
      <c r="N5" s="25" t="s">
        <v>12</v>
      </c>
      <c r="O5" s="26"/>
    </row>
    <row r="6" spans="1:15" ht="21.75" customHeight="1">
      <c r="A6" s="11"/>
      <c r="B6" s="2" t="s">
        <v>13</v>
      </c>
      <c r="C6" s="3" t="s">
        <v>10</v>
      </c>
      <c r="D6" s="3">
        <v>1103</v>
      </c>
      <c r="E6" s="3">
        <v>1603</v>
      </c>
      <c r="F6" s="3">
        <v>1104</v>
      </c>
      <c r="G6" s="3">
        <v>4258</v>
      </c>
      <c r="H6" s="3">
        <v>3750</v>
      </c>
      <c r="I6" s="3">
        <v>4474</v>
      </c>
      <c r="J6" s="3">
        <v>4060</v>
      </c>
      <c r="K6" s="3">
        <v>4402</v>
      </c>
      <c r="L6" s="3">
        <f>SUM(D6:K6)</f>
        <v>24754</v>
      </c>
      <c r="M6" s="4" t="s">
        <v>14</v>
      </c>
      <c r="N6" s="27"/>
      <c r="O6" s="28"/>
    </row>
    <row r="7" spans="1:15" ht="21.75" customHeight="1">
      <c r="A7" s="12"/>
      <c r="B7" s="6" t="s">
        <v>15</v>
      </c>
      <c r="C7" s="7" t="s">
        <v>10</v>
      </c>
      <c r="D7" s="7">
        <f>SUM(D5:D6)</f>
        <v>1496</v>
      </c>
      <c r="E7" s="7">
        <f>SUM(E5:E6)</f>
        <v>2085</v>
      </c>
      <c r="F7" s="7">
        <f aca="true" t="shared" si="0" ref="F7:L7">SUM(F5:F6)</f>
        <v>2100</v>
      </c>
      <c r="G7" s="7">
        <f t="shared" si="0"/>
        <v>7066</v>
      </c>
      <c r="H7" s="7">
        <f t="shared" si="0"/>
        <v>5407</v>
      </c>
      <c r="I7" s="7">
        <f t="shared" si="0"/>
        <v>7484</v>
      </c>
      <c r="J7" s="7">
        <f t="shared" si="0"/>
        <v>8524</v>
      </c>
      <c r="K7" s="7">
        <f t="shared" si="0"/>
        <v>10522</v>
      </c>
      <c r="L7" s="7">
        <f t="shared" si="0"/>
        <v>44684</v>
      </c>
      <c r="M7" s="8" t="s">
        <v>16</v>
      </c>
      <c r="N7" s="29"/>
      <c r="O7" s="30"/>
    </row>
    <row r="8" spans="1:15" ht="21.75" customHeight="1">
      <c r="A8" s="24" t="s">
        <v>17</v>
      </c>
      <c r="B8" s="2" t="s">
        <v>9</v>
      </c>
      <c r="C8" s="3">
        <v>79</v>
      </c>
      <c r="D8" s="3">
        <v>75</v>
      </c>
      <c r="E8" s="3">
        <v>265</v>
      </c>
      <c r="F8" s="3">
        <v>437</v>
      </c>
      <c r="G8" s="3">
        <v>542</v>
      </c>
      <c r="H8" s="3">
        <v>311</v>
      </c>
      <c r="I8" s="3">
        <v>592</v>
      </c>
      <c r="J8" s="3">
        <v>617</v>
      </c>
      <c r="K8" s="3">
        <v>474</v>
      </c>
      <c r="L8" s="3">
        <f>SUM(C8:K8)</f>
        <v>3392</v>
      </c>
      <c r="M8" s="4" t="s">
        <v>11</v>
      </c>
      <c r="N8" s="25" t="s">
        <v>18</v>
      </c>
      <c r="O8" s="26"/>
    </row>
    <row r="9" spans="1:15" ht="21.75" customHeight="1">
      <c r="A9" s="11"/>
      <c r="B9" s="2" t="s">
        <v>13</v>
      </c>
      <c r="C9" s="3" t="s">
        <v>19</v>
      </c>
      <c r="D9" s="3">
        <v>302</v>
      </c>
      <c r="E9" s="3">
        <v>228</v>
      </c>
      <c r="F9" s="3">
        <v>151</v>
      </c>
      <c r="G9" s="3">
        <v>292</v>
      </c>
      <c r="H9" s="3">
        <v>149</v>
      </c>
      <c r="I9" s="3">
        <v>373</v>
      </c>
      <c r="J9" s="3">
        <v>795</v>
      </c>
      <c r="K9" s="3">
        <v>226</v>
      </c>
      <c r="L9" s="3">
        <f>SUM(C9:K9)</f>
        <v>2516</v>
      </c>
      <c r="M9" s="4" t="s">
        <v>14</v>
      </c>
      <c r="N9" s="27"/>
      <c r="O9" s="28"/>
    </row>
    <row r="10" spans="1:15" ht="21.75" customHeight="1">
      <c r="A10" s="12"/>
      <c r="B10" s="6" t="s">
        <v>15</v>
      </c>
      <c r="C10" s="7">
        <f>SUM(C8:C9)</f>
        <v>79</v>
      </c>
      <c r="D10" s="7">
        <f aca="true" t="shared" si="1" ref="D10:L10">SUM(D8:D9)</f>
        <v>377</v>
      </c>
      <c r="E10" s="7">
        <f t="shared" si="1"/>
        <v>493</v>
      </c>
      <c r="F10" s="7">
        <f t="shared" si="1"/>
        <v>588</v>
      </c>
      <c r="G10" s="7">
        <f t="shared" si="1"/>
        <v>834</v>
      </c>
      <c r="H10" s="7">
        <f t="shared" si="1"/>
        <v>460</v>
      </c>
      <c r="I10" s="7">
        <f t="shared" si="1"/>
        <v>965</v>
      </c>
      <c r="J10" s="7">
        <f t="shared" si="1"/>
        <v>1412</v>
      </c>
      <c r="K10" s="7">
        <f t="shared" si="1"/>
        <v>700</v>
      </c>
      <c r="L10" s="7">
        <f t="shared" si="1"/>
        <v>5908</v>
      </c>
      <c r="M10" s="8" t="s">
        <v>16</v>
      </c>
      <c r="N10" s="29"/>
      <c r="O10" s="30"/>
    </row>
    <row r="11" spans="1:15" ht="21.75" customHeight="1">
      <c r="A11" s="24" t="s">
        <v>20</v>
      </c>
      <c r="B11" s="2" t="s">
        <v>9</v>
      </c>
      <c r="C11" s="3" t="s">
        <v>10</v>
      </c>
      <c r="D11" s="3" t="s">
        <v>10</v>
      </c>
      <c r="E11" s="3">
        <v>334</v>
      </c>
      <c r="F11" s="3" t="s">
        <v>10</v>
      </c>
      <c r="G11" s="3">
        <v>616</v>
      </c>
      <c r="H11" s="3">
        <v>652</v>
      </c>
      <c r="I11" s="3">
        <v>1199</v>
      </c>
      <c r="J11" s="3">
        <v>1098</v>
      </c>
      <c r="K11" s="3">
        <v>596</v>
      </c>
      <c r="L11" s="3">
        <f>SUM(C11:K11)</f>
        <v>4495</v>
      </c>
      <c r="M11" s="4" t="s">
        <v>11</v>
      </c>
      <c r="N11" s="25" t="s">
        <v>21</v>
      </c>
      <c r="O11" s="26"/>
    </row>
    <row r="12" spans="1:15" ht="21.75" customHeight="1">
      <c r="A12" s="11"/>
      <c r="B12" s="2" t="s">
        <v>13</v>
      </c>
      <c r="C12" s="3" t="s">
        <v>10</v>
      </c>
      <c r="D12" s="3" t="s">
        <v>10</v>
      </c>
      <c r="E12" s="3" t="s">
        <v>10</v>
      </c>
      <c r="F12" s="3">
        <v>190</v>
      </c>
      <c r="G12" s="3" t="s">
        <v>10</v>
      </c>
      <c r="H12" s="3" t="s">
        <v>10</v>
      </c>
      <c r="I12" s="3" t="s">
        <v>10</v>
      </c>
      <c r="J12" s="3" t="s">
        <v>10</v>
      </c>
      <c r="K12" s="3" t="s">
        <v>10</v>
      </c>
      <c r="L12" s="3">
        <f>SUM(C12:K12)</f>
        <v>190</v>
      </c>
      <c r="M12" s="4" t="s">
        <v>14</v>
      </c>
      <c r="N12" s="27"/>
      <c r="O12" s="28"/>
    </row>
    <row r="13" spans="1:15" ht="21.75" customHeight="1">
      <c r="A13" s="12"/>
      <c r="B13" s="6" t="s">
        <v>15</v>
      </c>
      <c r="C13" s="7" t="s">
        <v>10</v>
      </c>
      <c r="D13" s="7" t="s">
        <v>10</v>
      </c>
      <c r="E13" s="7">
        <f>SUM(E11:E12)</f>
        <v>334</v>
      </c>
      <c r="F13" s="7">
        <f aca="true" t="shared" si="2" ref="F13:L13">SUM(F11:F12)</f>
        <v>190</v>
      </c>
      <c r="G13" s="7">
        <f t="shared" si="2"/>
        <v>616</v>
      </c>
      <c r="H13" s="7">
        <f t="shared" si="2"/>
        <v>652</v>
      </c>
      <c r="I13" s="7">
        <f t="shared" si="2"/>
        <v>1199</v>
      </c>
      <c r="J13" s="7">
        <f t="shared" si="2"/>
        <v>1098</v>
      </c>
      <c r="K13" s="7">
        <f t="shared" si="2"/>
        <v>596</v>
      </c>
      <c r="L13" s="7">
        <f t="shared" si="2"/>
        <v>4685</v>
      </c>
      <c r="M13" s="8" t="s">
        <v>16</v>
      </c>
      <c r="N13" s="29"/>
      <c r="O13" s="30"/>
    </row>
    <row r="14" spans="1:15" ht="21.75" customHeight="1">
      <c r="A14" s="24" t="s">
        <v>22</v>
      </c>
      <c r="B14" s="2" t="s">
        <v>9</v>
      </c>
      <c r="C14" s="3" t="s">
        <v>10</v>
      </c>
      <c r="D14" s="3">
        <v>79</v>
      </c>
      <c r="E14" s="3">
        <v>339</v>
      </c>
      <c r="F14" s="3">
        <v>460</v>
      </c>
      <c r="G14" s="3">
        <v>760</v>
      </c>
      <c r="H14" s="3">
        <v>468</v>
      </c>
      <c r="I14" s="3">
        <v>390</v>
      </c>
      <c r="J14" s="3">
        <v>828</v>
      </c>
      <c r="K14" s="3">
        <v>740</v>
      </c>
      <c r="L14" s="3">
        <f>SUM(C14:K14)</f>
        <v>4064</v>
      </c>
      <c r="M14" s="4" t="s">
        <v>11</v>
      </c>
      <c r="N14" s="25" t="s">
        <v>23</v>
      </c>
      <c r="O14" s="26"/>
    </row>
    <row r="15" spans="1:15" ht="21.75" customHeight="1">
      <c r="A15" s="11"/>
      <c r="B15" s="2" t="s">
        <v>13</v>
      </c>
      <c r="C15" s="3" t="s">
        <v>10</v>
      </c>
      <c r="D15" s="3" t="s">
        <v>19</v>
      </c>
      <c r="E15" s="3">
        <v>257</v>
      </c>
      <c r="F15" s="3">
        <v>66</v>
      </c>
      <c r="G15" s="3">
        <v>581</v>
      </c>
      <c r="H15" s="3">
        <v>189</v>
      </c>
      <c r="I15" s="3">
        <v>473</v>
      </c>
      <c r="J15" s="3">
        <v>76</v>
      </c>
      <c r="K15" s="3">
        <v>267</v>
      </c>
      <c r="L15" s="3">
        <f>SUM(C15:K15)</f>
        <v>1909</v>
      </c>
      <c r="M15" s="4" t="s">
        <v>14</v>
      </c>
      <c r="N15" s="27"/>
      <c r="O15" s="28"/>
    </row>
    <row r="16" spans="1:15" ht="21.75" customHeight="1">
      <c r="A16" s="12"/>
      <c r="B16" s="6" t="s">
        <v>15</v>
      </c>
      <c r="C16" s="7" t="s">
        <v>10</v>
      </c>
      <c r="D16" s="7">
        <f>SUM(D14:D15)</f>
        <v>79</v>
      </c>
      <c r="E16" s="7">
        <f aca="true" t="shared" si="3" ref="E16:L16">SUM(E14:E15)</f>
        <v>596</v>
      </c>
      <c r="F16" s="7">
        <f t="shared" si="3"/>
        <v>526</v>
      </c>
      <c r="G16" s="7">
        <f t="shared" si="3"/>
        <v>1341</v>
      </c>
      <c r="H16" s="7">
        <f t="shared" si="3"/>
        <v>657</v>
      </c>
      <c r="I16" s="7">
        <f t="shared" si="3"/>
        <v>863</v>
      </c>
      <c r="J16" s="7">
        <f t="shared" si="3"/>
        <v>904</v>
      </c>
      <c r="K16" s="7">
        <f t="shared" si="3"/>
        <v>1007</v>
      </c>
      <c r="L16" s="7">
        <f t="shared" si="3"/>
        <v>5973</v>
      </c>
      <c r="M16" s="8" t="s">
        <v>16</v>
      </c>
      <c r="N16" s="29"/>
      <c r="O16" s="30"/>
    </row>
    <row r="17" spans="1:15" ht="21.75" customHeight="1">
      <c r="A17" s="24" t="s">
        <v>24</v>
      </c>
      <c r="B17" s="2" t="s">
        <v>9</v>
      </c>
      <c r="C17" s="3" t="s">
        <v>10</v>
      </c>
      <c r="D17" s="3">
        <v>393</v>
      </c>
      <c r="E17" s="3">
        <v>981</v>
      </c>
      <c r="F17" s="3" t="s">
        <v>10</v>
      </c>
      <c r="G17" s="3">
        <v>2737</v>
      </c>
      <c r="H17" s="3">
        <v>845</v>
      </c>
      <c r="I17" s="3">
        <v>2945</v>
      </c>
      <c r="J17" s="3">
        <v>1973</v>
      </c>
      <c r="K17" s="3">
        <v>3545</v>
      </c>
      <c r="L17" s="3">
        <f>SUM(C17:K17)</f>
        <v>13419</v>
      </c>
      <c r="M17" s="4" t="s">
        <v>11</v>
      </c>
      <c r="N17" s="25" t="s">
        <v>25</v>
      </c>
      <c r="O17" s="26"/>
    </row>
    <row r="18" spans="1:15" ht="21.75" customHeight="1">
      <c r="A18" s="11"/>
      <c r="B18" s="2" t="s">
        <v>13</v>
      </c>
      <c r="C18" s="3" t="s">
        <v>10</v>
      </c>
      <c r="D18" s="3">
        <v>291</v>
      </c>
      <c r="E18" s="3">
        <v>1183</v>
      </c>
      <c r="F18" s="3">
        <v>571</v>
      </c>
      <c r="G18" s="3">
        <v>3508</v>
      </c>
      <c r="H18" s="3">
        <v>948</v>
      </c>
      <c r="I18" s="3">
        <v>3694</v>
      </c>
      <c r="J18" s="3">
        <v>896</v>
      </c>
      <c r="K18" s="3">
        <v>1232</v>
      </c>
      <c r="L18" s="3">
        <f>SUM(C18:K18)</f>
        <v>12323</v>
      </c>
      <c r="M18" s="4" t="s">
        <v>14</v>
      </c>
      <c r="N18" s="27"/>
      <c r="O18" s="28"/>
    </row>
    <row r="19" spans="1:15" ht="21.75" customHeight="1">
      <c r="A19" s="12"/>
      <c r="B19" s="6" t="s">
        <v>15</v>
      </c>
      <c r="C19" s="7" t="s">
        <v>10</v>
      </c>
      <c r="D19" s="7">
        <f>SUM(D17:D18)</f>
        <v>684</v>
      </c>
      <c r="E19" s="7">
        <f aca="true" t="shared" si="4" ref="E19:L19">SUM(E17:E18)</f>
        <v>2164</v>
      </c>
      <c r="F19" s="7">
        <f t="shared" si="4"/>
        <v>571</v>
      </c>
      <c r="G19" s="7">
        <f t="shared" si="4"/>
        <v>6245</v>
      </c>
      <c r="H19" s="7">
        <f t="shared" si="4"/>
        <v>1793</v>
      </c>
      <c r="I19" s="7">
        <f t="shared" si="4"/>
        <v>6639</v>
      </c>
      <c r="J19" s="7">
        <f t="shared" si="4"/>
        <v>2869</v>
      </c>
      <c r="K19" s="7">
        <f t="shared" si="4"/>
        <v>4777</v>
      </c>
      <c r="L19" s="7">
        <f t="shared" si="4"/>
        <v>25742</v>
      </c>
      <c r="M19" s="8" t="s">
        <v>16</v>
      </c>
      <c r="N19" s="29"/>
      <c r="O19" s="30"/>
    </row>
    <row r="20" spans="1:15" ht="21.75" customHeight="1">
      <c r="A20" s="24" t="s">
        <v>26</v>
      </c>
      <c r="B20" s="2" t="s">
        <v>9</v>
      </c>
      <c r="C20" s="3" t="s">
        <v>10</v>
      </c>
      <c r="D20" s="3">
        <v>78</v>
      </c>
      <c r="E20" s="3">
        <v>285</v>
      </c>
      <c r="F20" s="3" t="s">
        <v>10</v>
      </c>
      <c r="G20" s="3">
        <v>862</v>
      </c>
      <c r="H20" s="3">
        <v>110</v>
      </c>
      <c r="I20" s="3">
        <v>1052</v>
      </c>
      <c r="J20" s="3">
        <v>158</v>
      </c>
      <c r="K20" s="3">
        <v>547</v>
      </c>
      <c r="L20" s="3">
        <f>SUM(C20:K20)</f>
        <v>3092</v>
      </c>
      <c r="M20" s="4" t="s">
        <v>11</v>
      </c>
      <c r="N20" s="25" t="s">
        <v>27</v>
      </c>
      <c r="O20" s="26"/>
    </row>
    <row r="21" spans="1:15" ht="21.75" customHeight="1">
      <c r="A21" s="11"/>
      <c r="B21" s="2" t="s">
        <v>13</v>
      </c>
      <c r="C21" s="3">
        <v>103</v>
      </c>
      <c r="D21" s="3">
        <v>103</v>
      </c>
      <c r="E21" s="3">
        <v>309</v>
      </c>
      <c r="F21" s="3">
        <v>354</v>
      </c>
      <c r="G21" s="3">
        <v>534</v>
      </c>
      <c r="H21" s="3">
        <v>335</v>
      </c>
      <c r="I21" s="3">
        <v>948</v>
      </c>
      <c r="J21" s="3">
        <v>685</v>
      </c>
      <c r="K21" s="3">
        <v>639</v>
      </c>
      <c r="L21" s="3">
        <f>SUM(C21:K21)</f>
        <v>4010</v>
      </c>
      <c r="M21" s="4" t="s">
        <v>14</v>
      </c>
      <c r="N21" s="27"/>
      <c r="O21" s="28"/>
    </row>
    <row r="22" spans="1:15" ht="21.75" customHeight="1">
      <c r="A22" s="12"/>
      <c r="B22" s="6" t="s">
        <v>15</v>
      </c>
      <c r="C22" s="7">
        <f>SUM(C20:C21)</f>
        <v>103</v>
      </c>
      <c r="D22" s="7">
        <f>SUM(D20:D21)</f>
        <v>181</v>
      </c>
      <c r="E22" s="7">
        <f aca="true" t="shared" si="5" ref="E22:L22">SUM(E20:E21)</f>
        <v>594</v>
      </c>
      <c r="F22" s="7">
        <f t="shared" si="5"/>
        <v>354</v>
      </c>
      <c r="G22" s="7">
        <f t="shared" si="5"/>
        <v>1396</v>
      </c>
      <c r="H22" s="7">
        <f t="shared" si="5"/>
        <v>445</v>
      </c>
      <c r="I22" s="7">
        <f t="shared" si="5"/>
        <v>2000</v>
      </c>
      <c r="J22" s="7">
        <f t="shared" si="5"/>
        <v>843</v>
      </c>
      <c r="K22" s="7">
        <f t="shared" si="5"/>
        <v>1186</v>
      </c>
      <c r="L22" s="7">
        <f t="shared" si="5"/>
        <v>7102</v>
      </c>
      <c r="M22" s="8" t="s">
        <v>16</v>
      </c>
      <c r="N22" s="29"/>
      <c r="O22" s="30"/>
    </row>
    <row r="23" spans="1:15" ht="21.75" customHeight="1">
      <c r="A23" s="24" t="s">
        <v>28</v>
      </c>
      <c r="B23" s="2" t="s">
        <v>9</v>
      </c>
      <c r="C23" s="3">
        <v>547</v>
      </c>
      <c r="D23" s="3">
        <v>964</v>
      </c>
      <c r="E23" s="3">
        <v>1541</v>
      </c>
      <c r="F23" s="3">
        <v>1290</v>
      </c>
      <c r="G23" s="3">
        <v>3316</v>
      </c>
      <c r="H23" s="3">
        <v>1610</v>
      </c>
      <c r="I23" s="3">
        <v>6122</v>
      </c>
      <c r="J23" s="3">
        <v>4577</v>
      </c>
      <c r="K23" s="3">
        <v>5277</v>
      </c>
      <c r="L23" s="3">
        <f>SUM(C23:K23)</f>
        <v>25244</v>
      </c>
      <c r="M23" s="4" t="s">
        <v>11</v>
      </c>
      <c r="N23" s="25" t="s">
        <v>29</v>
      </c>
      <c r="O23" s="26"/>
    </row>
    <row r="24" spans="1:15" ht="21.75" customHeight="1">
      <c r="A24" s="11"/>
      <c r="B24" s="2" t="s">
        <v>13</v>
      </c>
      <c r="C24" s="3" t="s">
        <v>19</v>
      </c>
      <c r="D24" s="3">
        <v>468</v>
      </c>
      <c r="E24" s="3">
        <v>889</v>
      </c>
      <c r="F24" s="3">
        <v>1665</v>
      </c>
      <c r="G24" s="3">
        <v>2284</v>
      </c>
      <c r="H24" s="3">
        <v>2401</v>
      </c>
      <c r="I24" s="3">
        <v>5214</v>
      </c>
      <c r="J24" s="3">
        <v>3719</v>
      </c>
      <c r="K24" s="3">
        <v>3510</v>
      </c>
      <c r="L24" s="3">
        <f>SUM(C24:K24)</f>
        <v>20150</v>
      </c>
      <c r="M24" s="4" t="s">
        <v>14</v>
      </c>
      <c r="N24" s="27"/>
      <c r="O24" s="28"/>
    </row>
    <row r="25" spans="1:15" ht="21.75" customHeight="1">
      <c r="A25" s="12"/>
      <c r="B25" s="6" t="s">
        <v>15</v>
      </c>
      <c r="C25" s="7">
        <f>SUM(C23:C24)</f>
        <v>547</v>
      </c>
      <c r="D25" s="7">
        <f aca="true" t="shared" si="6" ref="D25:L25">SUM(D23:D24)</f>
        <v>1432</v>
      </c>
      <c r="E25" s="7">
        <f t="shared" si="6"/>
        <v>2430</v>
      </c>
      <c r="F25" s="7">
        <f t="shared" si="6"/>
        <v>2955</v>
      </c>
      <c r="G25" s="7">
        <f t="shared" si="6"/>
        <v>5600</v>
      </c>
      <c r="H25" s="7">
        <f t="shared" si="6"/>
        <v>4011</v>
      </c>
      <c r="I25" s="7">
        <f t="shared" si="6"/>
        <v>11336</v>
      </c>
      <c r="J25" s="7">
        <f t="shared" si="6"/>
        <v>8296</v>
      </c>
      <c r="K25" s="7">
        <f t="shared" si="6"/>
        <v>8787</v>
      </c>
      <c r="L25" s="7">
        <f t="shared" si="6"/>
        <v>45394</v>
      </c>
      <c r="M25" s="8" t="s">
        <v>16</v>
      </c>
      <c r="N25" s="29"/>
      <c r="O25" s="30"/>
    </row>
    <row r="26" spans="1:15" ht="21.75" customHeight="1">
      <c r="A26" s="24" t="s">
        <v>30</v>
      </c>
      <c r="B26" s="2" t="s">
        <v>9</v>
      </c>
      <c r="C26" s="3" t="s">
        <v>10</v>
      </c>
      <c r="D26" s="3">
        <v>606</v>
      </c>
      <c r="E26" s="3">
        <v>2028</v>
      </c>
      <c r="F26" s="3">
        <v>857</v>
      </c>
      <c r="G26" s="3">
        <v>1747</v>
      </c>
      <c r="H26" s="3">
        <v>2112</v>
      </c>
      <c r="I26" s="3">
        <v>3419</v>
      </c>
      <c r="J26" s="3">
        <v>2569</v>
      </c>
      <c r="K26" s="3">
        <v>4552</v>
      </c>
      <c r="L26" s="3">
        <f>SUM(C26:K26)</f>
        <v>17890</v>
      </c>
      <c r="M26" s="4" t="s">
        <v>11</v>
      </c>
      <c r="N26" s="25" t="s">
        <v>31</v>
      </c>
      <c r="O26" s="26"/>
    </row>
    <row r="27" spans="1:15" ht="21.75" customHeight="1">
      <c r="A27" s="11"/>
      <c r="B27" s="2" t="s">
        <v>13</v>
      </c>
      <c r="C27" s="3">
        <v>648</v>
      </c>
      <c r="D27" s="3">
        <v>666</v>
      </c>
      <c r="E27" s="3" t="s">
        <v>10</v>
      </c>
      <c r="F27" s="3">
        <v>1899</v>
      </c>
      <c r="G27" s="3">
        <v>909</v>
      </c>
      <c r="H27" s="3">
        <v>635</v>
      </c>
      <c r="I27" s="3">
        <v>1771</v>
      </c>
      <c r="J27" s="3">
        <v>2207</v>
      </c>
      <c r="K27" s="3">
        <v>1780</v>
      </c>
      <c r="L27" s="3">
        <f>SUM(C27:K27)</f>
        <v>10515</v>
      </c>
      <c r="M27" s="4" t="s">
        <v>14</v>
      </c>
      <c r="N27" s="27"/>
      <c r="O27" s="28"/>
    </row>
    <row r="28" spans="1:15" ht="21.75" customHeight="1">
      <c r="A28" s="12"/>
      <c r="B28" s="6" t="s">
        <v>15</v>
      </c>
      <c r="C28" s="7">
        <f>SUM(C26:C27)</f>
        <v>648</v>
      </c>
      <c r="D28" s="7">
        <f>SUM(D26:D27)</f>
        <v>1272</v>
      </c>
      <c r="E28" s="7">
        <f aca="true" t="shared" si="7" ref="E28:L28">SUM(E26:E27)</f>
        <v>2028</v>
      </c>
      <c r="F28" s="7">
        <f t="shared" si="7"/>
        <v>2756</v>
      </c>
      <c r="G28" s="7">
        <f t="shared" si="7"/>
        <v>2656</v>
      </c>
      <c r="H28" s="7">
        <f t="shared" si="7"/>
        <v>2747</v>
      </c>
      <c r="I28" s="7">
        <f t="shared" si="7"/>
        <v>5190</v>
      </c>
      <c r="J28" s="7">
        <f t="shared" si="7"/>
        <v>4776</v>
      </c>
      <c r="K28" s="7">
        <f t="shared" si="7"/>
        <v>6332</v>
      </c>
      <c r="L28" s="7">
        <f t="shared" si="7"/>
        <v>28405</v>
      </c>
      <c r="M28" s="8" t="s">
        <v>16</v>
      </c>
      <c r="N28" s="29"/>
      <c r="O28" s="30"/>
    </row>
    <row r="29" spans="1:15" ht="21.75" customHeight="1">
      <c r="A29" s="24" t="s">
        <v>32</v>
      </c>
      <c r="B29" s="2" t="s">
        <v>9</v>
      </c>
      <c r="C29" s="3" t="s">
        <v>10</v>
      </c>
      <c r="D29" s="3" t="s">
        <v>10</v>
      </c>
      <c r="E29" s="3">
        <v>78</v>
      </c>
      <c r="F29" s="3" t="s">
        <v>10</v>
      </c>
      <c r="G29" s="3">
        <v>171</v>
      </c>
      <c r="H29" s="3">
        <v>94</v>
      </c>
      <c r="I29" s="3">
        <v>834</v>
      </c>
      <c r="J29" s="3">
        <v>578</v>
      </c>
      <c r="K29" s="3">
        <v>360</v>
      </c>
      <c r="L29" s="3">
        <f>SUM(E29:K29)</f>
        <v>2115</v>
      </c>
      <c r="M29" s="4" t="s">
        <v>11</v>
      </c>
      <c r="N29" s="25" t="s">
        <v>33</v>
      </c>
      <c r="O29" s="26"/>
    </row>
    <row r="30" spans="1:15" ht="21.75" customHeight="1">
      <c r="A30" s="11"/>
      <c r="B30" s="2" t="s">
        <v>13</v>
      </c>
      <c r="C30" s="3" t="s">
        <v>10</v>
      </c>
      <c r="D30" s="3">
        <v>78</v>
      </c>
      <c r="E30" s="3">
        <v>202</v>
      </c>
      <c r="F30" s="3">
        <v>72</v>
      </c>
      <c r="G30" s="3">
        <v>394</v>
      </c>
      <c r="H30" s="3">
        <v>130</v>
      </c>
      <c r="I30" s="3">
        <v>698</v>
      </c>
      <c r="J30" s="3">
        <v>341</v>
      </c>
      <c r="K30" s="3">
        <v>712</v>
      </c>
      <c r="L30" s="3">
        <f>SUM(D30:K30)</f>
        <v>2627</v>
      </c>
      <c r="M30" s="4" t="s">
        <v>14</v>
      </c>
      <c r="N30" s="27"/>
      <c r="O30" s="28"/>
    </row>
    <row r="31" spans="1:15" ht="21.75" customHeight="1">
      <c r="A31" s="12"/>
      <c r="B31" s="6" t="s">
        <v>15</v>
      </c>
      <c r="C31" s="7">
        <f>SUM(C29:C30)</f>
        <v>0</v>
      </c>
      <c r="D31" s="7">
        <f>SUM(D29:D30)</f>
        <v>78</v>
      </c>
      <c r="E31" s="7">
        <f>SUM(E29:E30)</f>
        <v>280</v>
      </c>
      <c r="F31" s="7">
        <f aca="true" t="shared" si="8" ref="F31:L31">SUM(F29:F30)</f>
        <v>72</v>
      </c>
      <c r="G31" s="7">
        <f t="shared" si="8"/>
        <v>565</v>
      </c>
      <c r="H31" s="7">
        <f t="shared" si="8"/>
        <v>224</v>
      </c>
      <c r="I31" s="7">
        <f t="shared" si="8"/>
        <v>1532</v>
      </c>
      <c r="J31" s="7">
        <f t="shared" si="8"/>
        <v>919</v>
      </c>
      <c r="K31" s="7">
        <f t="shared" si="8"/>
        <v>1072</v>
      </c>
      <c r="L31" s="7">
        <f t="shared" si="8"/>
        <v>4742</v>
      </c>
      <c r="M31" s="8" t="s">
        <v>16</v>
      </c>
      <c r="N31" s="29"/>
      <c r="O31" s="30"/>
    </row>
    <row r="32" spans="1:15" ht="21.75" customHeight="1">
      <c r="A32" s="24" t="s">
        <v>34</v>
      </c>
      <c r="B32" s="2" t="s">
        <v>9</v>
      </c>
      <c r="C32" s="3" t="s">
        <v>10</v>
      </c>
      <c r="D32" s="3">
        <v>451</v>
      </c>
      <c r="E32" s="3">
        <v>830</v>
      </c>
      <c r="F32" s="3">
        <v>464</v>
      </c>
      <c r="G32" s="3">
        <v>1709</v>
      </c>
      <c r="H32" s="3">
        <v>1940</v>
      </c>
      <c r="I32" s="3">
        <v>2805</v>
      </c>
      <c r="J32" s="3">
        <v>1907</v>
      </c>
      <c r="K32" s="3">
        <v>2071</v>
      </c>
      <c r="L32" s="3">
        <f>SUM(C32:K32)</f>
        <v>12177</v>
      </c>
      <c r="M32" s="4" t="s">
        <v>11</v>
      </c>
      <c r="N32" s="25" t="s">
        <v>35</v>
      </c>
      <c r="O32" s="26"/>
    </row>
    <row r="33" spans="1:15" ht="21.75" customHeight="1">
      <c r="A33" s="11"/>
      <c r="B33" s="2" t="s">
        <v>13</v>
      </c>
      <c r="C33" s="3">
        <v>297</v>
      </c>
      <c r="D33" s="3">
        <v>459</v>
      </c>
      <c r="E33" s="3">
        <v>956</v>
      </c>
      <c r="F33" s="3">
        <v>1581</v>
      </c>
      <c r="G33" s="3">
        <v>3093</v>
      </c>
      <c r="H33" s="3">
        <v>1256</v>
      </c>
      <c r="I33" s="3">
        <v>4317</v>
      </c>
      <c r="J33" s="3">
        <v>2879</v>
      </c>
      <c r="K33" s="3">
        <v>4802</v>
      </c>
      <c r="L33" s="3">
        <f>SUM(C33:K33)</f>
        <v>19640</v>
      </c>
      <c r="M33" s="4" t="s">
        <v>14</v>
      </c>
      <c r="N33" s="27"/>
      <c r="O33" s="28"/>
    </row>
    <row r="34" spans="1:15" ht="21.75" customHeight="1">
      <c r="A34" s="12"/>
      <c r="B34" s="6" t="s">
        <v>15</v>
      </c>
      <c r="C34" s="7">
        <f>SUM(C32:C33)</f>
        <v>297</v>
      </c>
      <c r="D34" s="7">
        <f>SUM(D32:D33)</f>
        <v>910</v>
      </c>
      <c r="E34" s="7">
        <f aca="true" t="shared" si="9" ref="E34:L34">SUM(E32:E33)</f>
        <v>1786</v>
      </c>
      <c r="F34" s="7">
        <f t="shared" si="9"/>
        <v>2045</v>
      </c>
      <c r="G34" s="7">
        <f t="shared" si="9"/>
        <v>4802</v>
      </c>
      <c r="H34" s="7">
        <f t="shared" si="9"/>
        <v>3196</v>
      </c>
      <c r="I34" s="7">
        <f t="shared" si="9"/>
        <v>7122</v>
      </c>
      <c r="J34" s="7">
        <f t="shared" si="9"/>
        <v>4786</v>
      </c>
      <c r="K34" s="7">
        <f t="shared" si="9"/>
        <v>6873</v>
      </c>
      <c r="L34" s="7">
        <f t="shared" si="9"/>
        <v>31817</v>
      </c>
      <c r="M34" s="8" t="s">
        <v>16</v>
      </c>
      <c r="N34" s="29"/>
      <c r="O34" s="30"/>
    </row>
    <row r="35" spans="1:15" ht="21.75" customHeight="1">
      <c r="A35" s="24" t="s">
        <v>36</v>
      </c>
      <c r="B35" s="2" t="s">
        <v>9</v>
      </c>
      <c r="C35" s="3" t="s">
        <v>10</v>
      </c>
      <c r="D35" s="3">
        <v>43</v>
      </c>
      <c r="E35" s="3">
        <v>43</v>
      </c>
      <c r="F35" s="3" t="s">
        <v>10</v>
      </c>
      <c r="G35" s="3">
        <v>235</v>
      </c>
      <c r="H35" s="3" t="s">
        <v>10</v>
      </c>
      <c r="I35" s="3" t="s">
        <v>10</v>
      </c>
      <c r="J35" s="3">
        <v>119</v>
      </c>
      <c r="K35" s="3" t="s">
        <v>10</v>
      </c>
      <c r="L35" s="3">
        <f>SUM(C35:K35)</f>
        <v>440</v>
      </c>
      <c r="M35" s="4" t="s">
        <v>11</v>
      </c>
      <c r="N35" s="25" t="s">
        <v>37</v>
      </c>
      <c r="O35" s="26"/>
    </row>
    <row r="36" spans="1:15" ht="21.75" customHeight="1">
      <c r="A36" s="11"/>
      <c r="B36" s="2" t="s">
        <v>13</v>
      </c>
      <c r="C36" s="3">
        <v>43</v>
      </c>
      <c r="D36" s="3">
        <v>203</v>
      </c>
      <c r="E36" s="3">
        <v>235</v>
      </c>
      <c r="F36" s="3">
        <v>57</v>
      </c>
      <c r="G36" s="3">
        <v>492</v>
      </c>
      <c r="H36" s="3">
        <v>99</v>
      </c>
      <c r="I36" s="3">
        <v>744</v>
      </c>
      <c r="J36" s="3">
        <v>291</v>
      </c>
      <c r="K36" s="3">
        <v>425</v>
      </c>
      <c r="L36" s="3">
        <f>SUM(C36:K36)</f>
        <v>2589</v>
      </c>
      <c r="M36" s="4" t="s">
        <v>14</v>
      </c>
      <c r="N36" s="27"/>
      <c r="O36" s="28"/>
    </row>
    <row r="37" spans="1:15" ht="21.75" customHeight="1">
      <c r="A37" s="12"/>
      <c r="B37" s="6" t="s">
        <v>15</v>
      </c>
      <c r="C37" s="7">
        <f>SUM(C35:C36)</f>
        <v>43</v>
      </c>
      <c r="D37" s="7">
        <f>SUM(D35:D36)</f>
        <v>246</v>
      </c>
      <c r="E37" s="7">
        <f aca="true" t="shared" si="10" ref="E37:L37">SUM(E35:E36)</f>
        <v>278</v>
      </c>
      <c r="F37" s="7">
        <f t="shared" si="10"/>
        <v>57</v>
      </c>
      <c r="G37" s="7">
        <f t="shared" si="10"/>
        <v>727</v>
      </c>
      <c r="H37" s="7">
        <f t="shared" si="10"/>
        <v>99</v>
      </c>
      <c r="I37" s="7">
        <f t="shared" si="10"/>
        <v>744</v>
      </c>
      <c r="J37" s="7">
        <f t="shared" si="10"/>
        <v>410</v>
      </c>
      <c r="K37" s="7">
        <f t="shared" si="10"/>
        <v>425</v>
      </c>
      <c r="L37" s="7">
        <f t="shared" si="10"/>
        <v>3029</v>
      </c>
      <c r="M37" s="8" t="s">
        <v>16</v>
      </c>
      <c r="N37" s="29"/>
      <c r="O37" s="30"/>
    </row>
    <row r="38" spans="1:15" ht="21.75" customHeight="1">
      <c r="A38" s="24" t="s">
        <v>38</v>
      </c>
      <c r="B38" s="2" t="s">
        <v>9</v>
      </c>
      <c r="C38" s="3">
        <v>328</v>
      </c>
      <c r="D38" s="3">
        <v>512</v>
      </c>
      <c r="E38" s="3">
        <v>825</v>
      </c>
      <c r="F38" s="3">
        <v>349</v>
      </c>
      <c r="G38" s="3">
        <v>1172</v>
      </c>
      <c r="H38" s="3">
        <v>673</v>
      </c>
      <c r="I38" s="3">
        <v>1443</v>
      </c>
      <c r="J38" s="3">
        <v>799</v>
      </c>
      <c r="K38" s="3">
        <v>1382</v>
      </c>
      <c r="L38" s="3">
        <f aca="true" t="shared" si="11" ref="L38:L63">SUM(C38:K38)</f>
        <v>7483</v>
      </c>
      <c r="M38" s="4" t="s">
        <v>11</v>
      </c>
      <c r="N38" s="25" t="s">
        <v>39</v>
      </c>
      <c r="O38" s="26"/>
    </row>
    <row r="39" spans="1:15" ht="21.75" customHeight="1">
      <c r="A39" s="11"/>
      <c r="B39" s="2" t="s">
        <v>13</v>
      </c>
      <c r="C39" s="3">
        <v>494</v>
      </c>
      <c r="D39" s="3">
        <v>1185</v>
      </c>
      <c r="E39" s="3">
        <v>1863</v>
      </c>
      <c r="F39" s="3">
        <v>1500</v>
      </c>
      <c r="G39" s="3">
        <v>2073</v>
      </c>
      <c r="H39" s="3">
        <v>1367</v>
      </c>
      <c r="I39" s="3">
        <v>2217</v>
      </c>
      <c r="J39" s="3">
        <v>1820</v>
      </c>
      <c r="K39" s="3">
        <v>2066</v>
      </c>
      <c r="L39" s="3">
        <f t="shared" si="11"/>
        <v>14585</v>
      </c>
      <c r="M39" s="4" t="s">
        <v>14</v>
      </c>
      <c r="N39" s="27"/>
      <c r="O39" s="28"/>
    </row>
    <row r="40" spans="1:15" ht="21.75" customHeight="1">
      <c r="A40" s="12"/>
      <c r="B40" s="6" t="s">
        <v>15</v>
      </c>
      <c r="C40" s="7">
        <f aca="true" t="shared" si="12" ref="C40:L40">SUM(C38:C39)</f>
        <v>822</v>
      </c>
      <c r="D40" s="7">
        <f t="shared" si="12"/>
        <v>1697</v>
      </c>
      <c r="E40" s="7">
        <f t="shared" si="12"/>
        <v>2688</v>
      </c>
      <c r="F40" s="7">
        <f t="shared" si="12"/>
        <v>1849</v>
      </c>
      <c r="G40" s="7">
        <f t="shared" si="12"/>
        <v>3245</v>
      </c>
      <c r="H40" s="7">
        <f t="shared" si="12"/>
        <v>2040</v>
      </c>
      <c r="I40" s="7">
        <f t="shared" si="12"/>
        <v>3660</v>
      </c>
      <c r="J40" s="7">
        <f t="shared" si="12"/>
        <v>2619</v>
      </c>
      <c r="K40" s="7">
        <f t="shared" si="12"/>
        <v>3448</v>
      </c>
      <c r="L40" s="7">
        <f t="shared" si="12"/>
        <v>22068</v>
      </c>
      <c r="M40" s="4" t="s">
        <v>16</v>
      </c>
      <c r="N40" s="29"/>
      <c r="O40" s="30"/>
    </row>
    <row r="41" spans="1:15" ht="21.75" customHeight="1">
      <c r="A41" s="24" t="s">
        <v>40</v>
      </c>
      <c r="B41" s="2" t="s">
        <v>9</v>
      </c>
      <c r="C41" s="3">
        <v>161</v>
      </c>
      <c r="D41" s="3">
        <v>713</v>
      </c>
      <c r="E41" s="3">
        <v>2310</v>
      </c>
      <c r="F41" s="3">
        <v>619</v>
      </c>
      <c r="G41" s="3">
        <v>2739</v>
      </c>
      <c r="H41" s="3">
        <v>1680</v>
      </c>
      <c r="I41" s="3">
        <v>2497</v>
      </c>
      <c r="J41" s="3">
        <v>1919</v>
      </c>
      <c r="K41" s="3">
        <v>3423</v>
      </c>
      <c r="L41" s="3">
        <f t="shared" si="11"/>
        <v>16061</v>
      </c>
      <c r="M41" s="4" t="s">
        <v>11</v>
      </c>
      <c r="N41" s="25" t="s">
        <v>41</v>
      </c>
      <c r="O41" s="26"/>
    </row>
    <row r="42" spans="1:15" ht="21.75" customHeight="1">
      <c r="A42" s="11"/>
      <c r="B42" s="2" t="s">
        <v>13</v>
      </c>
      <c r="C42" s="3">
        <v>444</v>
      </c>
      <c r="D42" s="3">
        <v>1427</v>
      </c>
      <c r="E42" s="3">
        <v>1595</v>
      </c>
      <c r="F42" s="3">
        <v>2655</v>
      </c>
      <c r="G42" s="3">
        <v>2740</v>
      </c>
      <c r="H42" s="3">
        <v>1441</v>
      </c>
      <c r="I42" s="3">
        <v>3772</v>
      </c>
      <c r="J42" s="3">
        <v>3433</v>
      </c>
      <c r="K42" s="3">
        <v>3031</v>
      </c>
      <c r="L42" s="3">
        <f t="shared" si="11"/>
        <v>20538</v>
      </c>
      <c r="M42" s="4" t="s">
        <v>14</v>
      </c>
      <c r="N42" s="27"/>
      <c r="O42" s="28"/>
    </row>
    <row r="43" spans="1:15" ht="21.75" customHeight="1">
      <c r="A43" s="12"/>
      <c r="B43" s="6" t="s">
        <v>15</v>
      </c>
      <c r="C43" s="7">
        <f aca="true" t="shared" si="13" ref="C43:L43">SUM(C41:C42)</f>
        <v>605</v>
      </c>
      <c r="D43" s="7">
        <f t="shared" si="13"/>
        <v>2140</v>
      </c>
      <c r="E43" s="7">
        <f t="shared" si="13"/>
        <v>3905</v>
      </c>
      <c r="F43" s="7">
        <f t="shared" si="13"/>
        <v>3274</v>
      </c>
      <c r="G43" s="7">
        <f t="shared" si="13"/>
        <v>5479</v>
      </c>
      <c r="H43" s="7">
        <f t="shared" si="13"/>
        <v>3121</v>
      </c>
      <c r="I43" s="7">
        <f t="shared" si="13"/>
        <v>6269</v>
      </c>
      <c r="J43" s="7">
        <f t="shared" si="13"/>
        <v>5352</v>
      </c>
      <c r="K43" s="7">
        <f t="shared" si="13"/>
        <v>6454</v>
      </c>
      <c r="L43" s="7">
        <f t="shared" si="13"/>
        <v>36599</v>
      </c>
      <c r="M43" s="8" t="s">
        <v>16</v>
      </c>
      <c r="N43" s="29"/>
      <c r="O43" s="30"/>
    </row>
    <row r="44" spans="1:15" ht="21.75" customHeight="1">
      <c r="A44" s="24" t="s">
        <v>42</v>
      </c>
      <c r="B44" s="2" t="s">
        <v>9</v>
      </c>
      <c r="C44" s="3" t="s">
        <v>10</v>
      </c>
      <c r="D44" s="3" t="s">
        <v>10</v>
      </c>
      <c r="E44" s="3" t="s">
        <v>10</v>
      </c>
      <c r="F44" s="3" t="s">
        <v>10</v>
      </c>
      <c r="G44" s="3" t="s">
        <v>10</v>
      </c>
      <c r="H44" s="3" t="s">
        <v>10</v>
      </c>
      <c r="I44" s="3" t="s">
        <v>10</v>
      </c>
      <c r="J44" s="3" t="s">
        <v>10</v>
      </c>
      <c r="K44" s="3">
        <v>65</v>
      </c>
      <c r="L44" s="3">
        <f t="shared" si="11"/>
        <v>65</v>
      </c>
      <c r="M44" s="4" t="s">
        <v>11</v>
      </c>
      <c r="N44" s="25" t="s">
        <v>43</v>
      </c>
      <c r="O44" s="26"/>
    </row>
    <row r="45" spans="1:15" ht="21.75" customHeight="1">
      <c r="A45" s="11"/>
      <c r="B45" s="2" t="s">
        <v>13</v>
      </c>
      <c r="C45" s="3" t="s">
        <v>10</v>
      </c>
      <c r="D45" s="3" t="s">
        <v>10</v>
      </c>
      <c r="E45" s="3" t="s">
        <v>10</v>
      </c>
      <c r="F45" s="3" t="s">
        <v>10</v>
      </c>
      <c r="G45" s="3" t="s">
        <v>10</v>
      </c>
      <c r="H45" s="3" t="s">
        <v>10</v>
      </c>
      <c r="I45" s="3" t="s">
        <v>10</v>
      </c>
      <c r="J45" s="3">
        <v>47</v>
      </c>
      <c r="K45" s="3" t="s">
        <v>10</v>
      </c>
      <c r="L45" s="3">
        <f t="shared" si="11"/>
        <v>47</v>
      </c>
      <c r="M45" s="4" t="s">
        <v>14</v>
      </c>
      <c r="N45" s="27"/>
      <c r="O45" s="28"/>
    </row>
    <row r="46" spans="1:15" ht="21.75" customHeight="1">
      <c r="A46" s="12"/>
      <c r="B46" s="6" t="s">
        <v>15</v>
      </c>
      <c r="C46" s="7" t="s">
        <v>10</v>
      </c>
      <c r="D46" s="7" t="s">
        <v>10</v>
      </c>
      <c r="E46" s="7" t="s">
        <v>10</v>
      </c>
      <c r="F46" s="7" t="s">
        <v>10</v>
      </c>
      <c r="G46" s="7" t="s">
        <v>10</v>
      </c>
      <c r="H46" s="7" t="s">
        <v>10</v>
      </c>
      <c r="I46" s="7" t="s">
        <v>10</v>
      </c>
      <c r="J46" s="7">
        <f>SUM(J44:J45)</f>
        <v>47</v>
      </c>
      <c r="K46" s="7">
        <v>65</v>
      </c>
      <c r="L46" s="7">
        <f t="shared" si="11"/>
        <v>112</v>
      </c>
      <c r="M46" s="8" t="s">
        <v>16</v>
      </c>
      <c r="N46" s="29"/>
      <c r="O46" s="30"/>
    </row>
    <row r="47" spans="1:15" ht="21.75" customHeight="1">
      <c r="A47" s="24" t="s">
        <v>44</v>
      </c>
      <c r="B47" s="2" t="s">
        <v>9</v>
      </c>
      <c r="C47" s="3" t="s">
        <v>10</v>
      </c>
      <c r="D47" s="3">
        <v>198</v>
      </c>
      <c r="E47" s="3">
        <v>196</v>
      </c>
      <c r="F47" s="3" t="s">
        <v>10</v>
      </c>
      <c r="G47" s="3">
        <v>84</v>
      </c>
      <c r="H47" s="3">
        <v>173</v>
      </c>
      <c r="I47" s="3">
        <v>276</v>
      </c>
      <c r="J47" s="3">
        <v>426</v>
      </c>
      <c r="K47" s="3">
        <v>259</v>
      </c>
      <c r="L47" s="3">
        <f t="shared" si="11"/>
        <v>1612</v>
      </c>
      <c r="M47" s="4" t="s">
        <v>11</v>
      </c>
      <c r="N47" s="25" t="s">
        <v>45</v>
      </c>
      <c r="O47" s="26"/>
    </row>
    <row r="48" spans="1:15" ht="21.75" customHeight="1">
      <c r="A48" s="11"/>
      <c r="B48" s="2" t="s">
        <v>13</v>
      </c>
      <c r="C48" s="3" t="s">
        <v>10</v>
      </c>
      <c r="D48" s="3" t="s">
        <v>10</v>
      </c>
      <c r="E48" s="3" t="s">
        <v>10</v>
      </c>
      <c r="F48" s="3">
        <v>258</v>
      </c>
      <c r="G48" s="3">
        <v>217</v>
      </c>
      <c r="H48" s="3">
        <v>85</v>
      </c>
      <c r="I48" s="3">
        <v>101</v>
      </c>
      <c r="J48" s="3">
        <v>372</v>
      </c>
      <c r="K48" s="3">
        <v>383</v>
      </c>
      <c r="L48" s="3">
        <f t="shared" si="11"/>
        <v>1416</v>
      </c>
      <c r="M48" s="4" t="s">
        <v>14</v>
      </c>
      <c r="N48" s="27"/>
      <c r="O48" s="28"/>
    </row>
    <row r="49" spans="1:15" ht="21.75" customHeight="1">
      <c r="A49" s="12"/>
      <c r="B49" s="6" t="s">
        <v>15</v>
      </c>
      <c r="C49" s="7" t="s">
        <v>10</v>
      </c>
      <c r="D49" s="7">
        <f>SUM(D47:D48)</f>
        <v>198</v>
      </c>
      <c r="E49" s="7">
        <f>SUM(E47:E48)</f>
        <v>196</v>
      </c>
      <c r="F49" s="7">
        <f>SUM(F47:F48)</f>
        <v>258</v>
      </c>
      <c r="G49" s="7">
        <f>SUM(G47:G48)</f>
        <v>301</v>
      </c>
      <c r="H49" s="7">
        <f>SUM(H47:H48)</f>
        <v>258</v>
      </c>
      <c r="I49" s="7">
        <f>SUM(I47:I48)</f>
        <v>377</v>
      </c>
      <c r="J49" s="7">
        <f>SUM(J47:J48)</f>
        <v>798</v>
      </c>
      <c r="K49" s="7">
        <f>SUM(K47:K48)</f>
        <v>642</v>
      </c>
      <c r="L49" s="7">
        <f>SUM(L47:L48)</f>
        <v>3028</v>
      </c>
      <c r="M49" s="8" t="s">
        <v>16</v>
      </c>
      <c r="N49" s="29"/>
      <c r="O49" s="30"/>
    </row>
    <row r="50" spans="1:15" ht="21.75" customHeight="1">
      <c r="A50" s="24" t="s">
        <v>46</v>
      </c>
      <c r="B50" s="2" t="s">
        <v>9</v>
      </c>
      <c r="C50" s="3">
        <v>99</v>
      </c>
      <c r="D50" s="3">
        <v>105</v>
      </c>
      <c r="E50" s="3">
        <v>153</v>
      </c>
      <c r="F50" s="3">
        <v>100</v>
      </c>
      <c r="G50" s="3">
        <v>220</v>
      </c>
      <c r="H50" s="3">
        <v>110</v>
      </c>
      <c r="I50" s="3">
        <v>276</v>
      </c>
      <c r="J50" s="3">
        <v>211</v>
      </c>
      <c r="K50" s="3">
        <v>184</v>
      </c>
      <c r="L50" s="3">
        <f t="shared" si="11"/>
        <v>1458</v>
      </c>
      <c r="M50" s="4" t="s">
        <v>11</v>
      </c>
      <c r="N50" s="25" t="s">
        <v>47</v>
      </c>
      <c r="O50" s="26"/>
    </row>
    <row r="51" spans="1:15" ht="21.75" customHeight="1">
      <c r="A51" s="11"/>
      <c r="B51" s="2" t="s">
        <v>13</v>
      </c>
      <c r="C51" s="3" t="s">
        <v>19</v>
      </c>
      <c r="D51" s="3">
        <v>33</v>
      </c>
      <c r="E51" s="3">
        <v>95</v>
      </c>
      <c r="F51" s="3">
        <v>68</v>
      </c>
      <c r="G51" s="3">
        <v>140</v>
      </c>
      <c r="H51" s="3">
        <v>44</v>
      </c>
      <c r="I51" s="3">
        <v>249</v>
      </c>
      <c r="J51" s="3">
        <v>154</v>
      </c>
      <c r="K51" s="3">
        <v>251</v>
      </c>
      <c r="L51" s="3">
        <f t="shared" si="11"/>
        <v>1034</v>
      </c>
      <c r="M51" s="4" t="s">
        <v>14</v>
      </c>
      <c r="N51" s="27"/>
      <c r="O51" s="28"/>
    </row>
    <row r="52" spans="1:15" ht="21.75" customHeight="1">
      <c r="A52" s="12"/>
      <c r="B52" s="6" t="s">
        <v>15</v>
      </c>
      <c r="C52" s="7">
        <f aca="true" t="shared" si="14" ref="C52:L52">SUM(C50:C51)</f>
        <v>99</v>
      </c>
      <c r="D52" s="7">
        <f t="shared" si="14"/>
        <v>138</v>
      </c>
      <c r="E52" s="7">
        <f t="shared" si="14"/>
        <v>248</v>
      </c>
      <c r="F52" s="7">
        <f t="shared" si="14"/>
        <v>168</v>
      </c>
      <c r="G52" s="7">
        <f t="shared" si="14"/>
        <v>360</v>
      </c>
      <c r="H52" s="7">
        <f t="shared" si="14"/>
        <v>154</v>
      </c>
      <c r="I52" s="7">
        <f t="shared" si="14"/>
        <v>525</v>
      </c>
      <c r="J52" s="7">
        <f t="shared" si="14"/>
        <v>365</v>
      </c>
      <c r="K52" s="7">
        <f t="shared" si="14"/>
        <v>435</v>
      </c>
      <c r="L52" s="7">
        <f t="shared" si="14"/>
        <v>2492</v>
      </c>
      <c r="M52" s="8" t="s">
        <v>16</v>
      </c>
      <c r="N52" s="29"/>
      <c r="O52" s="30"/>
    </row>
    <row r="53" spans="1:15" ht="21.75" customHeight="1">
      <c r="A53" s="24" t="s">
        <v>48</v>
      </c>
      <c r="B53" s="2" t="s">
        <v>9</v>
      </c>
      <c r="C53" s="3" t="s">
        <v>19</v>
      </c>
      <c r="D53" s="3">
        <v>50</v>
      </c>
      <c r="E53" s="3">
        <v>405</v>
      </c>
      <c r="F53" s="3">
        <v>471</v>
      </c>
      <c r="G53" s="3">
        <v>709</v>
      </c>
      <c r="H53" s="3">
        <v>342</v>
      </c>
      <c r="I53" s="3">
        <v>725</v>
      </c>
      <c r="J53" s="3">
        <v>991</v>
      </c>
      <c r="K53" s="3">
        <v>651</v>
      </c>
      <c r="L53" s="3">
        <f t="shared" si="11"/>
        <v>4344</v>
      </c>
      <c r="M53" s="4" t="s">
        <v>11</v>
      </c>
      <c r="N53" s="25" t="s">
        <v>49</v>
      </c>
      <c r="O53" s="26"/>
    </row>
    <row r="54" spans="1:15" ht="21.75" customHeight="1">
      <c r="A54" s="11"/>
      <c r="B54" s="2" t="s">
        <v>13</v>
      </c>
      <c r="C54" s="3">
        <v>50</v>
      </c>
      <c r="D54" s="3">
        <v>156</v>
      </c>
      <c r="E54" s="3">
        <v>636</v>
      </c>
      <c r="F54" s="3">
        <v>694</v>
      </c>
      <c r="G54" s="3">
        <v>934</v>
      </c>
      <c r="H54" s="3">
        <v>841</v>
      </c>
      <c r="I54" s="3">
        <v>1020</v>
      </c>
      <c r="J54" s="3">
        <v>945</v>
      </c>
      <c r="K54" s="3">
        <v>962</v>
      </c>
      <c r="L54" s="3">
        <f t="shared" si="11"/>
        <v>6238</v>
      </c>
      <c r="M54" s="4" t="s">
        <v>14</v>
      </c>
      <c r="N54" s="27"/>
      <c r="O54" s="28"/>
    </row>
    <row r="55" spans="1:15" ht="21.75" customHeight="1">
      <c r="A55" s="12"/>
      <c r="B55" s="6" t="s">
        <v>15</v>
      </c>
      <c r="C55" s="7">
        <f aca="true" t="shared" si="15" ref="C55:L55">SUM(C53:C54)</f>
        <v>50</v>
      </c>
      <c r="D55" s="7">
        <f t="shared" si="15"/>
        <v>206</v>
      </c>
      <c r="E55" s="7">
        <f t="shared" si="15"/>
        <v>1041</v>
      </c>
      <c r="F55" s="7">
        <f t="shared" si="15"/>
        <v>1165</v>
      </c>
      <c r="G55" s="7">
        <f t="shared" si="15"/>
        <v>1643</v>
      </c>
      <c r="H55" s="7">
        <f t="shared" si="15"/>
        <v>1183</v>
      </c>
      <c r="I55" s="7">
        <f t="shared" si="15"/>
        <v>1745</v>
      </c>
      <c r="J55" s="7">
        <f t="shared" si="15"/>
        <v>1936</v>
      </c>
      <c r="K55" s="7">
        <f t="shared" si="15"/>
        <v>1613</v>
      </c>
      <c r="L55" s="7">
        <f t="shared" si="15"/>
        <v>10582</v>
      </c>
      <c r="M55" s="8" t="s">
        <v>16</v>
      </c>
      <c r="N55" s="29"/>
      <c r="O55" s="30"/>
    </row>
    <row r="56" spans="1:15" ht="21.75" customHeight="1">
      <c r="A56" s="24" t="s">
        <v>50</v>
      </c>
      <c r="B56" s="2" t="s">
        <v>9</v>
      </c>
      <c r="C56" s="3" t="s">
        <v>10</v>
      </c>
      <c r="D56" s="3">
        <v>14</v>
      </c>
      <c r="E56" s="3">
        <v>20</v>
      </c>
      <c r="F56" s="3">
        <v>6</v>
      </c>
      <c r="G56" s="3">
        <v>32</v>
      </c>
      <c r="H56" s="3">
        <v>13</v>
      </c>
      <c r="I56" s="3">
        <v>20</v>
      </c>
      <c r="J56" s="3">
        <v>14</v>
      </c>
      <c r="K56" s="3">
        <v>135</v>
      </c>
      <c r="L56" s="3">
        <f t="shared" si="11"/>
        <v>254</v>
      </c>
      <c r="M56" s="4" t="s">
        <v>11</v>
      </c>
      <c r="N56" s="25" t="s">
        <v>51</v>
      </c>
      <c r="O56" s="26"/>
    </row>
    <row r="57" spans="1:15" ht="21.75" customHeight="1">
      <c r="A57" s="11"/>
      <c r="B57" s="2" t="s">
        <v>13</v>
      </c>
      <c r="C57" s="3" t="s">
        <v>10</v>
      </c>
      <c r="D57" s="3" t="s">
        <v>10</v>
      </c>
      <c r="E57" s="3" t="s">
        <v>10</v>
      </c>
      <c r="F57" s="3">
        <v>16</v>
      </c>
      <c r="G57" s="3" t="s">
        <v>10</v>
      </c>
      <c r="H57" s="3" t="s">
        <v>10</v>
      </c>
      <c r="I57" s="3">
        <v>31</v>
      </c>
      <c r="J57" s="3">
        <v>24</v>
      </c>
      <c r="K57" s="3">
        <v>14</v>
      </c>
      <c r="L57" s="3">
        <f t="shared" si="11"/>
        <v>85</v>
      </c>
      <c r="M57" s="4" t="s">
        <v>14</v>
      </c>
      <c r="N57" s="27"/>
      <c r="O57" s="28"/>
    </row>
    <row r="58" spans="1:15" ht="21.75" customHeight="1">
      <c r="A58" s="12"/>
      <c r="B58" s="6" t="s">
        <v>15</v>
      </c>
      <c r="C58" s="7" t="s">
        <v>10</v>
      </c>
      <c r="D58" s="7">
        <f aca="true" t="shared" si="16" ref="D58:K58">SUM(D56:D57)</f>
        <v>14</v>
      </c>
      <c r="E58" s="7">
        <f t="shared" si="16"/>
        <v>20</v>
      </c>
      <c r="F58" s="7">
        <f t="shared" si="16"/>
        <v>22</v>
      </c>
      <c r="G58" s="7">
        <f t="shared" si="16"/>
        <v>32</v>
      </c>
      <c r="H58" s="7">
        <f t="shared" si="16"/>
        <v>13</v>
      </c>
      <c r="I58" s="7">
        <f t="shared" si="16"/>
        <v>51</v>
      </c>
      <c r="J58" s="7">
        <f t="shared" si="16"/>
        <v>38</v>
      </c>
      <c r="K58" s="7">
        <f t="shared" si="16"/>
        <v>149</v>
      </c>
      <c r="L58" s="7">
        <f t="shared" si="11"/>
        <v>339</v>
      </c>
      <c r="M58" s="8" t="s">
        <v>16</v>
      </c>
      <c r="N58" s="29"/>
      <c r="O58" s="30"/>
    </row>
    <row r="59" spans="1:15" ht="21.75" customHeight="1">
      <c r="A59" s="24" t="s">
        <v>52</v>
      </c>
      <c r="B59" s="2" t="s">
        <v>9</v>
      </c>
      <c r="C59" s="3">
        <v>776</v>
      </c>
      <c r="D59" s="3">
        <v>1382</v>
      </c>
      <c r="E59" s="3">
        <v>1426</v>
      </c>
      <c r="F59" s="3">
        <v>1279</v>
      </c>
      <c r="G59" s="3">
        <v>1228</v>
      </c>
      <c r="H59" s="3">
        <v>1345</v>
      </c>
      <c r="I59" s="3">
        <v>3189</v>
      </c>
      <c r="J59" s="3">
        <v>2289</v>
      </c>
      <c r="K59" s="3">
        <v>3756</v>
      </c>
      <c r="L59" s="3">
        <f t="shared" si="11"/>
        <v>16670</v>
      </c>
      <c r="M59" s="4" t="s">
        <v>11</v>
      </c>
      <c r="N59" s="25" t="s">
        <v>53</v>
      </c>
      <c r="O59" s="26"/>
    </row>
    <row r="60" spans="1:15" ht="21.75" customHeight="1">
      <c r="A60" s="11"/>
      <c r="B60" s="2" t="s">
        <v>13</v>
      </c>
      <c r="C60" s="3">
        <v>496</v>
      </c>
      <c r="D60" s="3">
        <v>1865</v>
      </c>
      <c r="E60" s="3">
        <v>3188</v>
      </c>
      <c r="F60" s="3">
        <v>1319</v>
      </c>
      <c r="G60" s="3">
        <v>3862</v>
      </c>
      <c r="H60" s="3">
        <v>1376</v>
      </c>
      <c r="I60" s="3">
        <v>3431</v>
      </c>
      <c r="J60" s="3">
        <v>2250</v>
      </c>
      <c r="K60" s="3">
        <v>1174</v>
      </c>
      <c r="L60" s="3">
        <f t="shared" si="11"/>
        <v>18961</v>
      </c>
      <c r="M60" s="4" t="s">
        <v>14</v>
      </c>
      <c r="N60" s="27"/>
      <c r="O60" s="28"/>
    </row>
    <row r="61" spans="1:15" ht="21.75" customHeight="1">
      <c r="A61" s="12"/>
      <c r="B61" s="6" t="s">
        <v>15</v>
      </c>
      <c r="C61" s="7">
        <f>SUM(C59:C60)</f>
        <v>1272</v>
      </c>
      <c r="D61" s="7">
        <f aca="true" t="shared" si="17" ref="D61:L61">SUM(D59:D60)</f>
        <v>3247</v>
      </c>
      <c r="E61" s="7">
        <f t="shared" si="17"/>
        <v>4614</v>
      </c>
      <c r="F61" s="7">
        <f t="shared" si="17"/>
        <v>2598</v>
      </c>
      <c r="G61" s="7">
        <f t="shared" si="17"/>
        <v>5090</v>
      </c>
      <c r="H61" s="7">
        <f t="shared" si="17"/>
        <v>2721</v>
      </c>
      <c r="I61" s="7">
        <f t="shared" si="17"/>
        <v>6620</v>
      </c>
      <c r="J61" s="7">
        <f t="shared" si="17"/>
        <v>4539</v>
      </c>
      <c r="K61" s="7">
        <f t="shared" si="17"/>
        <v>4930</v>
      </c>
      <c r="L61" s="7">
        <f t="shared" si="17"/>
        <v>35631</v>
      </c>
      <c r="M61" s="8" t="s">
        <v>16</v>
      </c>
      <c r="N61" s="29"/>
      <c r="O61" s="30"/>
    </row>
    <row r="62" spans="1:15" ht="21.75" customHeight="1">
      <c r="A62" s="24" t="s">
        <v>54</v>
      </c>
      <c r="B62" s="2" t="s">
        <v>9</v>
      </c>
      <c r="C62" s="3">
        <v>30</v>
      </c>
      <c r="D62" s="3">
        <v>124</v>
      </c>
      <c r="E62" s="3">
        <v>142</v>
      </c>
      <c r="F62" s="3">
        <v>274</v>
      </c>
      <c r="G62" s="3">
        <v>549</v>
      </c>
      <c r="H62" s="3">
        <v>575</v>
      </c>
      <c r="I62" s="3">
        <v>1109</v>
      </c>
      <c r="J62" s="3">
        <v>846</v>
      </c>
      <c r="K62" s="3">
        <v>980</v>
      </c>
      <c r="L62" s="3">
        <f t="shared" si="11"/>
        <v>4629</v>
      </c>
      <c r="M62" s="4" t="s">
        <v>11</v>
      </c>
      <c r="N62" s="25" t="s">
        <v>55</v>
      </c>
      <c r="O62" s="26"/>
    </row>
    <row r="63" spans="1:15" ht="21.75" customHeight="1">
      <c r="A63" s="11"/>
      <c r="B63" s="2" t="s">
        <v>13</v>
      </c>
      <c r="C63" s="3" t="s">
        <v>10</v>
      </c>
      <c r="D63" s="3">
        <v>182</v>
      </c>
      <c r="E63" s="3">
        <v>142</v>
      </c>
      <c r="F63" s="3">
        <v>192</v>
      </c>
      <c r="G63" s="3">
        <v>646</v>
      </c>
      <c r="H63" s="3">
        <v>605</v>
      </c>
      <c r="I63" s="3">
        <v>506</v>
      </c>
      <c r="J63" s="3">
        <v>637</v>
      </c>
      <c r="K63" s="3">
        <v>737</v>
      </c>
      <c r="L63" s="3">
        <f t="shared" si="11"/>
        <v>3647</v>
      </c>
      <c r="M63" s="4" t="s">
        <v>14</v>
      </c>
      <c r="N63" s="27"/>
      <c r="O63" s="28"/>
    </row>
    <row r="64" spans="1:15" ht="21.75" customHeight="1">
      <c r="A64" s="12"/>
      <c r="B64" s="6" t="s">
        <v>15</v>
      </c>
      <c r="C64" s="7">
        <f>SUM(C62:C63)</f>
        <v>30</v>
      </c>
      <c r="D64" s="7">
        <f>SUM(D62:D63)</f>
        <v>306</v>
      </c>
      <c r="E64" s="7">
        <f aca="true" t="shared" si="18" ref="E64:L64">SUM(E62:E63)</f>
        <v>284</v>
      </c>
      <c r="F64" s="7">
        <f t="shared" si="18"/>
        <v>466</v>
      </c>
      <c r="G64" s="7">
        <f t="shared" si="18"/>
        <v>1195</v>
      </c>
      <c r="H64" s="7">
        <f t="shared" si="18"/>
        <v>1180</v>
      </c>
      <c r="I64" s="7">
        <f t="shared" si="18"/>
        <v>1615</v>
      </c>
      <c r="J64" s="7">
        <f t="shared" si="18"/>
        <v>1483</v>
      </c>
      <c r="K64" s="7">
        <f t="shared" si="18"/>
        <v>1717</v>
      </c>
      <c r="L64" s="7">
        <f t="shared" si="18"/>
        <v>8276</v>
      </c>
      <c r="M64" s="8" t="s">
        <v>16</v>
      </c>
      <c r="N64" s="29"/>
      <c r="O64" s="30"/>
    </row>
    <row r="65" spans="1:15" ht="21.75" customHeight="1">
      <c r="A65" s="24" t="s">
        <v>56</v>
      </c>
      <c r="B65" s="2" t="s">
        <v>9</v>
      </c>
      <c r="C65" s="3">
        <f aca="true" t="shared" si="19" ref="C65:L65">SUM(C62,C59,C56,C53,C50,C47,C44,C41,C38,C35,C32,C29,C26,C23,C20,C17,C14,C11,C8,C5)</f>
        <v>2020</v>
      </c>
      <c r="D65" s="3">
        <f t="shared" si="19"/>
        <v>6180</v>
      </c>
      <c r="E65" s="3">
        <f t="shared" si="19"/>
        <v>12683</v>
      </c>
      <c r="F65" s="3">
        <f t="shared" si="19"/>
        <v>7602</v>
      </c>
      <c r="G65" s="3">
        <f t="shared" si="19"/>
        <v>22236</v>
      </c>
      <c r="H65" s="3">
        <f t="shared" si="19"/>
        <v>14710</v>
      </c>
      <c r="I65" s="3">
        <f t="shared" si="19"/>
        <v>31903</v>
      </c>
      <c r="J65" s="3">
        <f t="shared" si="19"/>
        <v>26383</v>
      </c>
      <c r="K65" s="3">
        <f t="shared" si="19"/>
        <v>35117</v>
      </c>
      <c r="L65" s="3">
        <f t="shared" si="19"/>
        <v>158834</v>
      </c>
      <c r="M65" s="4" t="s">
        <v>11</v>
      </c>
      <c r="N65" s="25" t="s">
        <v>16</v>
      </c>
      <c r="O65" s="26"/>
    </row>
    <row r="66" spans="1:15" ht="21.75" customHeight="1">
      <c r="A66" s="11"/>
      <c r="B66" s="2" t="s">
        <v>13</v>
      </c>
      <c r="C66" s="3">
        <f aca="true" t="shared" si="20" ref="C66:L66">SUM(C63,C60,C57,C54,C51,C48,C45,C42,C39,C36,C33,C30,C27,C24,C21,C18,C15,C12,C9,C6)</f>
        <v>2575</v>
      </c>
      <c r="D66" s="3">
        <f t="shared" si="20"/>
        <v>8521</v>
      </c>
      <c r="E66" s="3">
        <f t="shared" si="20"/>
        <v>13381</v>
      </c>
      <c r="F66" s="3">
        <f t="shared" si="20"/>
        <v>14412</v>
      </c>
      <c r="G66" s="3">
        <f t="shared" si="20"/>
        <v>26957</v>
      </c>
      <c r="H66" s="3">
        <f t="shared" si="20"/>
        <v>15651</v>
      </c>
      <c r="I66" s="3">
        <f t="shared" si="20"/>
        <v>34033</v>
      </c>
      <c r="J66" s="3">
        <f t="shared" si="20"/>
        <v>25631</v>
      </c>
      <c r="K66" s="3">
        <f t="shared" si="20"/>
        <v>26613</v>
      </c>
      <c r="L66" s="3">
        <f t="shared" si="20"/>
        <v>167774</v>
      </c>
      <c r="M66" s="4" t="s">
        <v>14</v>
      </c>
      <c r="N66" s="27"/>
      <c r="O66" s="28"/>
    </row>
    <row r="67" spans="1:15" ht="21.75" customHeight="1">
      <c r="A67" s="12"/>
      <c r="B67" s="6" t="s">
        <v>15</v>
      </c>
      <c r="C67" s="7">
        <v>4595</v>
      </c>
      <c r="D67" s="7">
        <f aca="true" t="shared" si="21" ref="D67:L67">SUM(D64,D61,D58,D55,D52,D49,D46,D43,D40,D37,D34,D31,D28,D25,D22,D19,D16,D13,D10,D7)</f>
        <v>14701</v>
      </c>
      <c r="E67" s="7">
        <f t="shared" si="21"/>
        <v>26064</v>
      </c>
      <c r="F67" s="7">
        <f t="shared" si="21"/>
        <v>22014</v>
      </c>
      <c r="G67" s="7">
        <f t="shared" si="21"/>
        <v>49193</v>
      </c>
      <c r="H67" s="7">
        <f t="shared" si="21"/>
        <v>30361</v>
      </c>
      <c r="I67" s="7">
        <f t="shared" si="21"/>
        <v>65936</v>
      </c>
      <c r="J67" s="7">
        <f t="shared" si="21"/>
        <v>52014</v>
      </c>
      <c r="K67" s="7">
        <f>K64+K61+K58+K55+K52+K49+K46+K43+K40+K37+K34+K31+K28+K25+K22+K19+K16+K13+K10+K7</f>
        <v>61730</v>
      </c>
      <c r="L67" s="7">
        <f t="shared" si="21"/>
        <v>326608</v>
      </c>
      <c r="M67" s="8" t="s">
        <v>16</v>
      </c>
      <c r="N67" s="29"/>
      <c r="O67" s="30"/>
    </row>
    <row r="68" spans="1:15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 customHeight="1">
      <c r="A69" s="31" t="s">
        <v>57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</row>
  </sheetData>
  <mergeCells count="52">
    <mergeCell ref="A65:A67"/>
    <mergeCell ref="N65:O67"/>
    <mergeCell ref="A69:D69"/>
    <mergeCell ref="E69:O69"/>
    <mergeCell ref="A59:A61"/>
    <mergeCell ref="N59:O61"/>
    <mergeCell ref="A62:A64"/>
    <mergeCell ref="N62:O64"/>
    <mergeCell ref="A53:A55"/>
    <mergeCell ref="N53:O55"/>
    <mergeCell ref="A56:A58"/>
    <mergeCell ref="N56:O58"/>
    <mergeCell ref="A47:A49"/>
    <mergeCell ref="N47:O49"/>
    <mergeCell ref="A50:A52"/>
    <mergeCell ref="N50:O52"/>
    <mergeCell ref="A41:A43"/>
    <mergeCell ref="N41:O43"/>
    <mergeCell ref="A44:A46"/>
    <mergeCell ref="N44:O46"/>
    <mergeCell ref="A35:A37"/>
    <mergeCell ref="N35:O37"/>
    <mergeCell ref="A38:A40"/>
    <mergeCell ref="N38:O40"/>
    <mergeCell ref="A29:A31"/>
    <mergeCell ref="N29:O31"/>
    <mergeCell ref="A32:A34"/>
    <mergeCell ref="N32:O34"/>
    <mergeCell ref="A23:A25"/>
    <mergeCell ref="N23:O25"/>
    <mergeCell ref="A26:A28"/>
    <mergeCell ref="N26:O28"/>
    <mergeCell ref="A17:A19"/>
    <mergeCell ref="N17:O19"/>
    <mergeCell ref="A20:A22"/>
    <mergeCell ref="N20:O22"/>
    <mergeCell ref="A11:A13"/>
    <mergeCell ref="N11:O13"/>
    <mergeCell ref="A14:A16"/>
    <mergeCell ref="N14:O16"/>
    <mergeCell ref="A5:A7"/>
    <mergeCell ref="N5:O7"/>
    <mergeCell ref="A8:A10"/>
    <mergeCell ref="N8:O10"/>
    <mergeCell ref="A1:O1"/>
    <mergeCell ref="A2:O2"/>
    <mergeCell ref="A3:A4"/>
    <mergeCell ref="B3:B4"/>
    <mergeCell ref="C3:K3"/>
    <mergeCell ref="L3:L4"/>
    <mergeCell ref="M3:M4"/>
    <mergeCell ref="N3:O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dcterms:created xsi:type="dcterms:W3CDTF">2005-10-01T16:27:47Z</dcterms:created>
  <dcterms:modified xsi:type="dcterms:W3CDTF">2006-01-27T15:47:21Z</dcterms:modified>
  <cp:category/>
  <cp:version/>
  <cp:contentType/>
  <cp:contentStatus/>
</cp:coreProperties>
</file>