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<sst xmlns="http://schemas.openxmlformats.org/spreadsheetml/2006/main" count="288" uniqueCount="81">
  <si>
    <t xml:space="preserve">توزيع المشتغلين ( 15 سنة فاكثر ) خلال الأسبوع السابق للمسح بحسب الجنس والمهنة الرئيسية والمحافظات
TABLE # 14 DISTRIIBUTION OF EMPLOYED PERSONS AGED ( 15 YEARS &amp; OVER ) BY SEX, MAIN PROFESSION &amp; GOVERNORATE DURING THE WEEK PRIOR TO THE SURVEY  </t>
  </si>
  <si>
    <t>المحافظة</t>
  </si>
  <si>
    <t>الجنس</t>
  </si>
  <si>
    <t xml:space="preserve">المهنة الرئيسية </t>
  </si>
  <si>
    <t xml:space="preserve"> MAIN  PROFESSION</t>
  </si>
  <si>
    <t>SEX</t>
  </si>
  <si>
    <t>GOVERNORATA</t>
  </si>
  <si>
    <t xml:space="preserve">المشرعون وكبار المسئولين والمديرون </t>
  </si>
  <si>
    <t>الاختصاصيون</t>
  </si>
  <si>
    <t xml:space="preserve">الفنيون والمهنيون المساعدون </t>
  </si>
  <si>
    <t>الكتبة</t>
  </si>
  <si>
    <t>عمال الخدمات وعمال البيع في المتاجر</t>
  </si>
  <si>
    <t>العمال المهرة في الزراعة والصيد</t>
  </si>
  <si>
    <t>الحرفيون ومن اليهم</t>
  </si>
  <si>
    <t>عمال تشغيل وتجميع المصانع والمكنات</t>
  </si>
  <si>
    <t>المهن البسيطة</t>
  </si>
  <si>
    <t>المهن غير المصنفة وغير المكتملة المعلومات</t>
  </si>
  <si>
    <t xml:space="preserve">غير مبين </t>
  </si>
  <si>
    <t>الاجمالي  TOTAL</t>
  </si>
  <si>
    <t>LEGIS. AND SENIOR OFFIC.</t>
  </si>
  <si>
    <t>SPECIAL</t>
  </si>
  <si>
    <t>TECHNIC. AND ASSOCIATE SPECIALISTS</t>
  </si>
  <si>
    <t>CLERKS</t>
  </si>
  <si>
    <t>SERVICE WORKERS AND SHOP AND MARKET SALES</t>
  </si>
  <si>
    <t>SKILLED AGRI. AND FISHERY WORKERS</t>
  </si>
  <si>
    <t>CRAFT AND RELATED TRADES WORKERS</t>
  </si>
  <si>
    <t xml:space="preserve">PLANT AND MACHINE OPERATORS AND OCCUP. </t>
  </si>
  <si>
    <t>ELEMENTARY. PROFESSIONSS.</t>
  </si>
  <si>
    <t>UNCLASSIFIED NOT FULLY STATED PROFESSIONS</t>
  </si>
  <si>
    <t>UNSPECIFID</t>
  </si>
  <si>
    <t>إب</t>
  </si>
  <si>
    <t>ذكور</t>
  </si>
  <si>
    <t>-</t>
  </si>
  <si>
    <t>MALE</t>
  </si>
  <si>
    <t>IBB</t>
  </si>
  <si>
    <t>إناث</t>
  </si>
  <si>
    <t>FEMALE</t>
  </si>
  <si>
    <t>جمله</t>
  </si>
  <si>
    <t>TOTAL</t>
  </si>
  <si>
    <t>أبين</t>
  </si>
  <si>
    <t>ABYAN</t>
  </si>
  <si>
    <t>الامانة</t>
  </si>
  <si>
    <t>SANA'A CITY</t>
  </si>
  <si>
    <t>البيضاء</t>
  </si>
  <si>
    <t>AL-BAIDA</t>
  </si>
  <si>
    <t>تعز</t>
  </si>
  <si>
    <t>TAIZ</t>
  </si>
  <si>
    <t>الجوف</t>
  </si>
  <si>
    <t>AL- JAWF</t>
  </si>
  <si>
    <t xml:space="preserve"> -</t>
  </si>
  <si>
    <t>حجة</t>
  </si>
  <si>
    <t>HAJJAH</t>
  </si>
  <si>
    <t>الحديده</t>
  </si>
  <si>
    <t>AL-HODEIDAH</t>
  </si>
  <si>
    <t>حضرموت</t>
  </si>
  <si>
    <t>HADRAMOUT</t>
  </si>
  <si>
    <t>ذمار</t>
  </si>
  <si>
    <t>DHMAR</t>
  </si>
  <si>
    <t>شبوه</t>
  </si>
  <si>
    <t>SHABWAH</t>
  </si>
  <si>
    <t>صعدة</t>
  </si>
  <si>
    <t>SA'ADAH</t>
  </si>
  <si>
    <t>صنعاء</t>
  </si>
  <si>
    <t>SANA'A</t>
  </si>
  <si>
    <t>عدن</t>
  </si>
  <si>
    <t>ADEN</t>
  </si>
  <si>
    <t>لحج</t>
  </si>
  <si>
    <t>LAHEJ</t>
  </si>
  <si>
    <t>مأرب</t>
  </si>
  <si>
    <t>MAREB</t>
  </si>
  <si>
    <t>المحويت</t>
  </si>
  <si>
    <t>AL- MAHWEET</t>
  </si>
  <si>
    <t>المهره</t>
  </si>
  <si>
    <t>ALMAHRA</t>
  </si>
  <si>
    <t>عمران</t>
  </si>
  <si>
    <t>AMRAN</t>
  </si>
  <si>
    <t>الضالع</t>
  </si>
  <si>
    <t>AL-DHALA</t>
  </si>
  <si>
    <t>الأجمالي</t>
  </si>
  <si>
    <t>المصدر / مسح القوى العاملة 1999م .</t>
  </si>
  <si>
    <t>(-) لاتوجد بيانات</t>
  </si>
</sst>
</file>

<file path=xl/styles.xml><?xml version="1.0" encoding="utf-8"?>
<styleSheet xmlns="http://schemas.openxmlformats.org/spreadsheetml/2006/main">
  <numFmts count="3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.ي.&quot;\ #,##0_-;&quot;ر.ي.&quot;\ #,##0\-"/>
    <numFmt numFmtId="165" formatCode="&quot;ر.ي.&quot;\ #,##0_-;[Red]&quot;ر.ي.&quot;\ #,##0\-"/>
    <numFmt numFmtId="166" formatCode="&quot;ر.ي.&quot;\ #,##0.00_-;&quot;ر.ي.&quot;\ #,##0.00\-"/>
    <numFmt numFmtId="167" formatCode="&quot;ر.ي.&quot;\ #,##0.00_-;[Red]&quot;ر.ي.&quot;\ #,##0.00\-"/>
    <numFmt numFmtId="168" formatCode="_-&quot;ر.ي.&quot;\ * #,##0_-;_-&quot;ر.ي.&quot;\ * #,##0\-;_-&quot;ر.ي.&quot;\ * &quot;-&quot;_-;_-@_-"/>
    <numFmt numFmtId="169" formatCode="_-&quot;ر.ي.&quot;\ * #,##0.00_-;_-&quot;ر.ي.&quot;\ * #,##0.00\-;_-&quot;ر.ي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6">
    <font>
      <sz val="10"/>
      <name val="Arial"/>
      <family val="0"/>
    </font>
    <font>
      <b/>
      <sz val="10"/>
      <name val="Traditional Arabic"/>
      <family val="0"/>
    </font>
    <font>
      <b/>
      <sz val="11"/>
      <name val="Arial"/>
      <family val="2"/>
    </font>
    <font>
      <b/>
      <sz val="8"/>
      <color indexed="9"/>
      <name val="Simplified Arabic"/>
      <family val="0"/>
    </font>
    <font>
      <b/>
      <sz val="8"/>
      <name val="Simplified Arabic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vertical="center" readingOrder="2"/>
    </xf>
    <xf numFmtId="0" fontId="0" fillId="0" borderId="0" xfId="0" applyBorder="1" applyAlignment="1">
      <alignment/>
    </xf>
    <xf numFmtId="0" fontId="2" fillId="0" borderId="0" xfId="0" applyNumberFormat="1" applyFont="1" applyFill="1" applyBorder="1" applyAlignment="1">
      <alignment vertical="center" readingOrder="2"/>
    </xf>
    <xf numFmtId="0" fontId="4" fillId="2" borderId="1" xfId="0" applyNumberFormat="1" applyFont="1" applyFill="1" applyBorder="1" applyAlignment="1">
      <alignment horizontal="center" vertical="center" readingOrder="2"/>
    </xf>
    <xf numFmtId="0" fontId="4" fillId="2" borderId="1" xfId="0" applyNumberFormat="1" applyFont="1" applyFill="1" applyBorder="1" applyAlignment="1">
      <alignment horizontal="center" vertical="center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center" vertical="center" readingOrder="2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center" vertical="center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right" vertical="center" readingOrder="2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0" fontId="4" fillId="2" borderId="4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readingOrder="2"/>
    </xf>
    <xf numFmtId="0" fontId="4" fillId="2" borderId="5" xfId="0" applyNumberFormat="1" applyFont="1" applyFill="1" applyBorder="1" applyAlignment="1">
      <alignment horizontal="center" vertical="center" wrapText="1" readingOrder="2"/>
    </xf>
    <xf numFmtId="0" fontId="4" fillId="2" borderId="6" xfId="0" applyNumberFormat="1" applyFont="1" applyFill="1" applyBorder="1" applyAlignment="1">
      <alignment horizontal="center" vertical="center" wrapText="1" readingOrder="2"/>
    </xf>
    <xf numFmtId="0" fontId="4" fillId="2" borderId="6" xfId="0" applyNumberFormat="1" applyFont="1" applyFill="1" applyBorder="1" applyAlignment="1">
      <alignment horizontal="center" vertical="center" wrapText="1" readingOrder="1"/>
    </xf>
    <xf numFmtId="0" fontId="4" fillId="2" borderId="7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2"/>
    </xf>
    <xf numFmtId="0" fontId="4" fillId="2" borderId="1" xfId="0" applyNumberFormat="1" applyFont="1" applyFill="1" applyBorder="1" applyAlignment="1">
      <alignment horizontal="center" vertical="center" readingOrder="1"/>
    </xf>
    <xf numFmtId="0" fontId="4" fillId="2" borderId="2" xfId="0" applyNumberFormat="1" applyFont="1" applyFill="1" applyBorder="1" applyAlignment="1">
      <alignment horizontal="center" vertical="center" readingOrder="1"/>
    </xf>
    <xf numFmtId="0" fontId="4" fillId="2" borderId="3" xfId="0" applyNumberFormat="1" applyFont="1" applyFill="1" applyBorder="1" applyAlignment="1">
      <alignment horizontal="center" vertical="center" readingOrder="1"/>
    </xf>
    <xf numFmtId="0" fontId="4" fillId="2" borderId="4" xfId="0" applyNumberFormat="1" applyFont="1" applyFill="1" applyBorder="1" applyAlignment="1">
      <alignment horizontal="center" vertical="center" readingOrder="1"/>
    </xf>
    <xf numFmtId="0" fontId="4" fillId="2" borderId="2" xfId="0" applyNumberFormat="1" applyFont="1" applyFill="1" applyBorder="1" applyAlignment="1">
      <alignment horizontal="center" vertical="center" wrapText="1" readingOrder="2"/>
    </xf>
    <xf numFmtId="0" fontId="4" fillId="2" borderId="3" xfId="0" applyNumberFormat="1" applyFont="1" applyFill="1" applyBorder="1" applyAlignment="1">
      <alignment horizontal="center" vertical="center" wrapText="1" readingOrder="2"/>
    </xf>
    <xf numFmtId="0" fontId="3" fillId="4" borderId="0" xfId="0" applyNumberFormat="1" applyFont="1" applyFill="1" applyBorder="1" applyAlignment="1">
      <alignment horizontal="center" vertical="center" wrapText="1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rightToLeft="1" tabSelected="1" view="pageBreakPreview" zoomScale="85" zoomScaleSheetLayoutView="85" workbookViewId="0" topLeftCell="A59">
      <selection activeCell="A1" sqref="A1:P1"/>
    </sheetView>
  </sheetViews>
  <sheetFormatPr defaultColWidth="9.140625" defaultRowHeight="12.75"/>
  <cols>
    <col min="1" max="1" width="6.140625" style="0" bestFit="1" customWidth="1"/>
    <col min="2" max="2" width="6.8515625" style="0" customWidth="1"/>
    <col min="3" max="3" width="16.140625" style="0" bestFit="1" customWidth="1"/>
    <col min="4" max="4" width="8.00390625" style="0" bestFit="1" customWidth="1"/>
    <col min="5" max="5" width="11.7109375" style="0" bestFit="1" customWidth="1"/>
    <col min="6" max="6" width="6.8515625" style="0" bestFit="1" customWidth="1"/>
    <col min="7" max="7" width="17.421875" style="0" bestFit="1" customWidth="1"/>
    <col min="8" max="8" width="12.140625" style="0" bestFit="1" customWidth="1"/>
    <col min="9" max="9" width="14.57421875" style="0" bestFit="1" customWidth="1"/>
    <col min="10" max="10" width="16.7109375" style="0" bestFit="1" customWidth="1"/>
    <col min="11" max="11" width="13.28125" style="0" bestFit="1" customWidth="1"/>
    <col min="12" max="12" width="15.57421875" style="0" bestFit="1" customWidth="1"/>
    <col min="13" max="13" width="9.7109375" style="0" bestFit="1" customWidth="1"/>
    <col min="14" max="14" width="7.00390625" style="0" bestFit="1" customWidth="1"/>
    <col min="15" max="15" width="6.8515625" style="0" bestFit="1" customWidth="1"/>
    <col min="16" max="16" width="12.28125" style="0" bestFit="1" customWidth="1"/>
  </cols>
  <sheetData>
    <row r="1" spans="1:16" ht="74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>
      <c r="A2" s="15" t="s">
        <v>1</v>
      </c>
      <c r="B2" s="15" t="s">
        <v>2</v>
      </c>
      <c r="C2" s="16" t="s">
        <v>3</v>
      </c>
      <c r="D2" s="17"/>
      <c r="E2" s="17"/>
      <c r="F2" s="18" t="s">
        <v>4</v>
      </c>
      <c r="G2" s="18"/>
      <c r="H2" s="18"/>
      <c r="I2" s="18"/>
      <c r="J2" s="18"/>
      <c r="K2" s="18"/>
      <c r="L2" s="18"/>
      <c r="M2" s="18"/>
      <c r="N2" s="19"/>
      <c r="O2" s="21" t="s">
        <v>5</v>
      </c>
      <c r="P2" s="22" t="s">
        <v>6</v>
      </c>
    </row>
    <row r="3" spans="1:16" ht="12.75">
      <c r="A3" s="15"/>
      <c r="B3" s="15"/>
      <c r="C3" s="20" t="s">
        <v>7</v>
      </c>
      <c r="D3" s="20" t="s">
        <v>8</v>
      </c>
      <c r="E3" s="20" t="s">
        <v>9</v>
      </c>
      <c r="F3" s="20" t="s">
        <v>10</v>
      </c>
      <c r="G3" s="25" t="s">
        <v>11</v>
      </c>
      <c r="H3" s="20" t="s">
        <v>12</v>
      </c>
      <c r="I3" s="20" t="s">
        <v>13</v>
      </c>
      <c r="J3" s="20" t="s">
        <v>14</v>
      </c>
      <c r="K3" s="20" t="s">
        <v>15</v>
      </c>
      <c r="L3" s="20" t="s">
        <v>16</v>
      </c>
      <c r="M3" s="20" t="s">
        <v>17</v>
      </c>
      <c r="N3" s="20" t="s">
        <v>18</v>
      </c>
      <c r="O3" s="21"/>
      <c r="P3" s="23"/>
    </row>
    <row r="4" spans="1:16" ht="33.75" customHeight="1">
      <c r="A4" s="15"/>
      <c r="B4" s="15"/>
      <c r="C4" s="20"/>
      <c r="D4" s="20"/>
      <c r="E4" s="20"/>
      <c r="F4" s="20"/>
      <c r="G4" s="26"/>
      <c r="H4" s="20"/>
      <c r="I4" s="20"/>
      <c r="J4" s="20"/>
      <c r="K4" s="20"/>
      <c r="L4" s="20"/>
      <c r="M4" s="20"/>
      <c r="N4" s="20"/>
      <c r="O4" s="21"/>
      <c r="P4" s="23"/>
    </row>
    <row r="5" spans="1:16" ht="12.75">
      <c r="A5" s="15"/>
      <c r="B5" s="15"/>
      <c r="C5" s="10" t="s">
        <v>19</v>
      </c>
      <c r="D5" s="10" t="s">
        <v>20</v>
      </c>
      <c r="E5" s="10" t="s">
        <v>21</v>
      </c>
      <c r="F5" s="10" t="s">
        <v>22</v>
      </c>
      <c r="G5" s="12" t="s">
        <v>23</v>
      </c>
      <c r="H5" s="10" t="s">
        <v>24</v>
      </c>
      <c r="I5" s="10" t="s">
        <v>25</v>
      </c>
      <c r="J5" s="10" t="s">
        <v>26</v>
      </c>
      <c r="K5" s="10" t="s">
        <v>27</v>
      </c>
      <c r="L5" s="10" t="s">
        <v>28</v>
      </c>
      <c r="M5" s="10" t="s">
        <v>29</v>
      </c>
      <c r="N5" s="20"/>
      <c r="O5" s="21"/>
      <c r="P5" s="23"/>
    </row>
    <row r="6" spans="1:16" ht="12.75">
      <c r="A6" s="15"/>
      <c r="B6" s="15"/>
      <c r="C6" s="10"/>
      <c r="D6" s="10"/>
      <c r="E6" s="10"/>
      <c r="F6" s="10"/>
      <c r="G6" s="13"/>
      <c r="H6" s="10"/>
      <c r="I6" s="10"/>
      <c r="J6" s="10"/>
      <c r="K6" s="10"/>
      <c r="L6" s="10"/>
      <c r="M6" s="10"/>
      <c r="N6" s="20"/>
      <c r="O6" s="21"/>
      <c r="P6" s="23"/>
    </row>
    <row r="7" spans="1:16" ht="57.75" customHeight="1">
      <c r="A7" s="15"/>
      <c r="B7" s="15"/>
      <c r="C7" s="10"/>
      <c r="D7" s="10"/>
      <c r="E7" s="10"/>
      <c r="F7" s="10"/>
      <c r="G7" s="14"/>
      <c r="H7" s="10"/>
      <c r="I7" s="10"/>
      <c r="J7" s="10"/>
      <c r="K7" s="10"/>
      <c r="L7" s="10"/>
      <c r="M7" s="10"/>
      <c r="N7" s="20"/>
      <c r="O7" s="21"/>
      <c r="P7" s="24"/>
    </row>
    <row r="8" spans="1:16" ht="15.75">
      <c r="A8" s="15" t="s">
        <v>30</v>
      </c>
      <c r="B8" s="4" t="s">
        <v>31</v>
      </c>
      <c r="C8" s="6">
        <v>1080</v>
      </c>
      <c r="D8" s="6">
        <v>10126</v>
      </c>
      <c r="E8" s="6">
        <v>8577</v>
      </c>
      <c r="F8" s="6">
        <v>2192</v>
      </c>
      <c r="G8" s="6">
        <v>36180</v>
      </c>
      <c r="H8" s="6">
        <v>131796</v>
      </c>
      <c r="I8" s="6">
        <v>23975</v>
      </c>
      <c r="J8" s="6">
        <v>10182</v>
      </c>
      <c r="K8" s="6">
        <v>51212</v>
      </c>
      <c r="L8" s="6">
        <v>19670</v>
      </c>
      <c r="M8" s="6" t="s">
        <v>32</v>
      </c>
      <c r="N8" s="6">
        <f aca="true" t="shared" si="0" ref="N8:N66">SUM(C8:M8)</f>
        <v>294990</v>
      </c>
      <c r="O8" s="5" t="s">
        <v>33</v>
      </c>
      <c r="P8" s="10" t="s">
        <v>34</v>
      </c>
    </row>
    <row r="9" spans="1:16" ht="15.75">
      <c r="A9" s="15"/>
      <c r="B9" s="4" t="s">
        <v>35</v>
      </c>
      <c r="C9" s="6" t="s">
        <v>32</v>
      </c>
      <c r="D9" s="6">
        <v>272</v>
      </c>
      <c r="E9" s="6">
        <v>1582</v>
      </c>
      <c r="F9" s="6">
        <v>129</v>
      </c>
      <c r="G9" s="6">
        <v>652</v>
      </c>
      <c r="H9" s="6">
        <v>146045</v>
      </c>
      <c r="I9" s="6">
        <v>1688</v>
      </c>
      <c r="J9" s="6" t="s">
        <v>32</v>
      </c>
      <c r="K9" s="6">
        <v>5355</v>
      </c>
      <c r="L9" s="6" t="s">
        <v>32</v>
      </c>
      <c r="M9" s="6" t="s">
        <v>32</v>
      </c>
      <c r="N9" s="6">
        <f t="shared" si="0"/>
        <v>155723</v>
      </c>
      <c r="O9" s="5" t="s">
        <v>36</v>
      </c>
      <c r="P9" s="10"/>
    </row>
    <row r="10" spans="1:16" ht="15.75">
      <c r="A10" s="15"/>
      <c r="B10" s="7" t="s">
        <v>37</v>
      </c>
      <c r="C10" s="8">
        <f>SUM(C8:C9)</f>
        <v>1080</v>
      </c>
      <c r="D10" s="8">
        <f>SUM(D8:D9)</f>
        <v>10398</v>
      </c>
      <c r="E10" s="8">
        <f aca="true" t="shared" si="1" ref="E10:N10">SUM(E8:E9)</f>
        <v>10159</v>
      </c>
      <c r="F10" s="8">
        <f t="shared" si="1"/>
        <v>2321</v>
      </c>
      <c r="G10" s="8">
        <f t="shared" si="1"/>
        <v>36832</v>
      </c>
      <c r="H10" s="8">
        <f t="shared" si="1"/>
        <v>277841</v>
      </c>
      <c r="I10" s="8">
        <f t="shared" si="1"/>
        <v>25663</v>
      </c>
      <c r="J10" s="8">
        <f t="shared" si="1"/>
        <v>10182</v>
      </c>
      <c r="K10" s="8">
        <f t="shared" si="1"/>
        <v>56567</v>
      </c>
      <c r="L10" s="8">
        <f t="shared" si="1"/>
        <v>19670</v>
      </c>
      <c r="M10" s="8">
        <f t="shared" si="1"/>
        <v>0</v>
      </c>
      <c r="N10" s="8">
        <f t="shared" si="1"/>
        <v>450713</v>
      </c>
      <c r="O10" s="9" t="s">
        <v>38</v>
      </c>
      <c r="P10" s="10"/>
    </row>
    <row r="11" spans="1:16" ht="15.75">
      <c r="A11" s="15" t="s">
        <v>39</v>
      </c>
      <c r="B11" s="4" t="s">
        <v>31</v>
      </c>
      <c r="C11" s="6">
        <v>265</v>
      </c>
      <c r="D11" s="6">
        <v>2241</v>
      </c>
      <c r="E11" s="6">
        <v>4530</v>
      </c>
      <c r="F11" s="6">
        <v>819</v>
      </c>
      <c r="G11" s="6">
        <v>4304</v>
      </c>
      <c r="H11" s="6">
        <v>21020</v>
      </c>
      <c r="I11" s="6">
        <v>3328</v>
      </c>
      <c r="J11" s="6">
        <v>3686</v>
      </c>
      <c r="K11" s="6">
        <v>6601</v>
      </c>
      <c r="L11" s="6">
        <v>14271</v>
      </c>
      <c r="M11" s="6">
        <v>154</v>
      </c>
      <c r="N11" s="6">
        <f t="shared" si="0"/>
        <v>61219</v>
      </c>
      <c r="O11" s="5" t="s">
        <v>33</v>
      </c>
      <c r="P11" s="10" t="s">
        <v>40</v>
      </c>
    </row>
    <row r="12" spans="1:16" ht="15.75">
      <c r="A12" s="15"/>
      <c r="B12" s="4" t="s">
        <v>35</v>
      </c>
      <c r="C12" s="6" t="s">
        <v>32</v>
      </c>
      <c r="D12" s="6">
        <v>426</v>
      </c>
      <c r="E12" s="6">
        <v>515</v>
      </c>
      <c r="F12" s="6">
        <v>94</v>
      </c>
      <c r="G12" s="6">
        <v>398</v>
      </c>
      <c r="H12" s="6">
        <v>8572</v>
      </c>
      <c r="I12" s="6">
        <v>156</v>
      </c>
      <c r="J12" s="6">
        <v>41</v>
      </c>
      <c r="K12" s="6">
        <v>507</v>
      </c>
      <c r="L12" s="6" t="s">
        <v>32</v>
      </c>
      <c r="M12" s="6" t="s">
        <v>32</v>
      </c>
      <c r="N12" s="6">
        <f t="shared" si="0"/>
        <v>10709</v>
      </c>
      <c r="O12" s="5" t="s">
        <v>36</v>
      </c>
      <c r="P12" s="10"/>
    </row>
    <row r="13" spans="1:16" ht="15.75">
      <c r="A13" s="15"/>
      <c r="B13" s="7" t="s">
        <v>37</v>
      </c>
      <c r="C13" s="8">
        <f>SUM(C11:C12)</f>
        <v>265</v>
      </c>
      <c r="D13" s="8">
        <f>SUM(D11:D12)</f>
        <v>2667</v>
      </c>
      <c r="E13" s="8">
        <f aca="true" t="shared" si="2" ref="E13:N13">SUM(E11:E12)</f>
        <v>5045</v>
      </c>
      <c r="F13" s="8">
        <f t="shared" si="2"/>
        <v>913</v>
      </c>
      <c r="G13" s="8">
        <f t="shared" si="2"/>
        <v>4702</v>
      </c>
      <c r="H13" s="8">
        <f t="shared" si="2"/>
        <v>29592</v>
      </c>
      <c r="I13" s="8">
        <f t="shared" si="2"/>
        <v>3484</v>
      </c>
      <c r="J13" s="8">
        <f t="shared" si="2"/>
        <v>3727</v>
      </c>
      <c r="K13" s="8">
        <f t="shared" si="2"/>
        <v>7108</v>
      </c>
      <c r="L13" s="8">
        <f t="shared" si="2"/>
        <v>14271</v>
      </c>
      <c r="M13" s="8">
        <f t="shared" si="2"/>
        <v>154</v>
      </c>
      <c r="N13" s="8">
        <f t="shared" si="2"/>
        <v>71928</v>
      </c>
      <c r="O13" s="9" t="s">
        <v>38</v>
      </c>
      <c r="P13" s="10"/>
    </row>
    <row r="14" spans="1:16" ht="15.75">
      <c r="A14" s="15" t="s">
        <v>41</v>
      </c>
      <c r="B14" s="4" t="s">
        <v>31</v>
      </c>
      <c r="C14" s="6">
        <v>17562</v>
      </c>
      <c r="D14" s="6">
        <v>17974</v>
      </c>
      <c r="E14" s="6">
        <v>25377</v>
      </c>
      <c r="F14" s="6">
        <v>16523</v>
      </c>
      <c r="G14" s="6">
        <v>46088</v>
      </c>
      <c r="H14" s="6">
        <v>4825</v>
      </c>
      <c r="I14" s="6">
        <v>21614</v>
      </c>
      <c r="J14" s="6">
        <v>18232</v>
      </c>
      <c r="K14" s="6">
        <v>15695</v>
      </c>
      <c r="L14" s="6">
        <v>45552</v>
      </c>
      <c r="M14" s="6">
        <v>479</v>
      </c>
      <c r="N14" s="6">
        <f t="shared" si="0"/>
        <v>229921</v>
      </c>
      <c r="O14" s="5" t="s">
        <v>33</v>
      </c>
      <c r="P14" s="10" t="s">
        <v>42</v>
      </c>
    </row>
    <row r="15" spans="1:16" ht="15.75">
      <c r="A15" s="15"/>
      <c r="B15" s="4" t="s">
        <v>35</v>
      </c>
      <c r="C15" s="6">
        <v>1373</v>
      </c>
      <c r="D15" s="6">
        <v>5124</v>
      </c>
      <c r="E15" s="6">
        <v>6943</v>
      </c>
      <c r="F15" s="6">
        <v>3206</v>
      </c>
      <c r="G15" s="6">
        <v>1964</v>
      </c>
      <c r="H15" s="6">
        <v>1065</v>
      </c>
      <c r="I15" s="6">
        <v>6630</v>
      </c>
      <c r="J15" s="6">
        <v>473</v>
      </c>
      <c r="K15" s="6">
        <v>3010</v>
      </c>
      <c r="L15" s="6" t="s">
        <v>32</v>
      </c>
      <c r="M15" s="6">
        <v>141</v>
      </c>
      <c r="N15" s="6">
        <f t="shared" si="0"/>
        <v>29929</v>
      </c>
      <c r="O15" s="5" t="s">
        <v>36</v>
      </c>
      <c r="P15" s="10"/>
    </row>
    <row r="16" spans="1:16" ht="15.75">
      <c r="A16" s="15"/>
      <c r="B16" s="7" t="s">
        <v>37</v>
      </c>
      <c r="C16" s="8">
        <f>SUM(C14:C15)</f>
        <v>18935</v>
      </c>
      <c r="D16" s="8">
        <f aca="true" t="shared" si="3" ref="D16:N16">SUM(D14:D15)</f>
        <v>23098</v>
      </c>
      <c r="E16" s="8">
        <f t="shared" si="3"/>
        <v>32320</v>
      </c>
      <c r="F16" s="8">
        <f t="shared" si="3"/>
        <v>19729</v>
      </c>
      <c r="G16" s="8">
        <f t="shared" si="3"/>
        <v>48052</v>
      </c>
      <c r="H16" s="8">
        <f t="shared" si="3"/>
        <v>5890</v>
      </c>
      <c r="I16" s="8">
        <f t="shared" si="3"/>
        <v>28244</v>
      </c>
      <c r="J16" s="8">
        <f t="shared" si="3"/>
        <v>18705</v>
      </c>
      <c r="K16" s="8">
        <f t="shared" si="3"/>
        <v>18705</v>
      </c>
      <c r="L16" s="8">
        <f t="shared" si="3"/>
        <v>45552</v>
      </c>
      <c r="M16" s="8">
        <f t="shared" si="3"/>
        <v>620</v>
      </c>
      <c r="N16" s="8">
        <f t="shared" si="3"/>
        <v>259850</v>
      </c>
      <c r="O16" s="9" t="s">
        <v>38</v>
      </c>
      <c r="P16" s="10"/>
    </row>
    <row r="17" spans="1:16" ht="15.75">
      <c r="A17" s="15" t="s">
        <v>43</v>
      </c>
      <c r="B17" s="4" t="s">
        <v>31</v>
      </c>
      <c r="C17" s="6">
        <v>898</v>
      </c>
      <c r="D17" s="6">
        <v>2767</v>
      </c>
      <c r="E17" s="6">
        <v>4539</v>
      </c>
      <c r="F17" s="6">
        <v>1226</v>
      </c>
      <c r="G17" s="6">
        <v>8101</v>
      </c>
      <c r="H17" s="6">
        <v>26849</v>
      </c>
      <c r="I17" s="6">
        <v>16184</v>
      </c>
      <c r="J17" s="6">
        <v>4040</v>
      </c>
      <c r="K17" s="6">
        <v>8297</v>
      </c>
      <c r="L17" s="6">
        <v>4480</v>
      </c>
      <c r="M17" s="6" t="s">
        <v>32</v>
      </c>
      <c r="N17" s="6">
        <f t="shared" si="0"/>
        <v>77381</v>
      </c>
      <c r="O17" s="5" t="s">
        <v>33</v>
      </c>
      <c r="P17" s="10" t="s">
        <v>44</v>
      </c>
    </row>
    <row r="18" spans="1:16" ht="15.75">
      <c r="A18" s="15"/>
      <c r="B18" s="4" t="s">
        <v>35</v>
      </c>
      <c r="C18" s="6">
        <v>83</v>
      </c>
      <c r="D18" s="6">
        <v>250</v>
      </c>
      <c r="E18" s="6">
        <v>405</v>
      </c>
      <c r="F18" s="6" t="s">
        <v>32</v>
      </c>
      <c r="G18" s="6">
        <v>218</v>
      </c>
      <c r="H18" s="6">
        <v>12331</v>
      </c>
      <c r="I18" s="6">
        <v>229</v>
      </c>
      <c r="J18" s="6">
        <v>99</v>
      </c>
      <c r="K18" s="6">
        <v>155</v>
      </c>
      <c r="L18" s="6" t="s">
        <v>32</v>
      </c>
      <c r="M18" s="6" t="s">
        <v>32</v>
      </c>
      <c r="N18" s="6">
        <f t="shared" si="0"/>
        <v>13770</v>
      </c>
      <c r="O18" s="5" t="s">
        <v>36</v>
      </c>
      <c r="P18" s="10"/>
    </row>
    <row r="19" spans="1:16" ht="15.75">
      <c r="A19" s="15"/>
      <c r="B19" s="7" t="s">
        <v>37</v>
      </c>
      <c r="C19" s="8">
        <f>SUM(C17:C18)</f>
        <v>981</v>
      </c>
      <c r="D19" s="8">
        <f aca="true" t="shared" si="4" ref="D19:N19">SUM(D17:D18)</f>
        <v>3017</v>
      </c>
      <c r="E19" s="8">
        <f t="shared" si="4"/>
        <v>4944</v>
      </c>
      <c r="F19" s="8">
        <f t="shared" si="4"/>
        <v>1226</v>
      </c>
      <c r="G19" s="8">
        <f t="shared" si="4"/>
        <v>8319</v>
      </c>
      <c r="H19" s="8">
        <f t="shared" si="4"/>
        <v>39180</v>
      </c>
      <c r="I19" s="8">
        <f t="shared" si="4"/>
        <v>16413</v>
      </c>
      <c r="J19" s="8">
        <f t="shared" si="4"/>
        <v>4139</v>
      </c>
      <c r="K19" s="8">
        <f t="shared" si="4"/>
        <v>8452</v>
      </c>
      <c r="L19" s="8">
        <f t="shared" si="4"/>
        <v>4480</v>
      </c>
      <c r="M19" s="8">
        <f t="shared" si="4"/>
        <v>0</v>
      </c>
      <c r="N19" s="8">
        <f t="shared" si="4"/>
        <v>91151</v>
      </c>
      <c r="O19" s="9" t="s">
        <v>38</v>
      </c>
      <c r="P19" s="10"/>
    </row>
    <row r="20" spans="1:16" ht="15.75">
      <c r="A20" s="15" t="s">
        <v>45</v>
      </c>
      <c r="B20" s="4" t="s">
        <v>31</v>
      </c>
      <c r="C20" s="6">
        <v>3561</v>
      </c>
      <c r="D20" s="6">
        <v>18649</v>
      </c>
      <c r="E20" s="6">
        <v>25532</v>
      </c>
      <c r="F20" s="6">
        <v>4985</v>
      </c>
      <c r="G20" s="6">
        <v>51129</v>
      </c>
      <c r="H20" s="6">
        <v>78033</v>
      </c>
      <c r="I20" s="6">
        <v>38785</v>
      </c>
      <c r="J20" s="6">
        <v>17980</v>
      </c>
      <c r="K20" s="6">
        <v>52615</v>
      </c>
      <c r="L20" s="6">
        <v>19743</v>
      </c>
      <c r="M20" s="6" t="s">
        <v>32</v>
      </c>
      <c r="N20" s="6">
        <f t="shared" si="0"/>
        <v>311012</v>
      </c>
      <c r="O20" s="5" t="s">
        <v>33</v>
      </c>
      <c r="P20" s="10" t="s">
        <v>46</v>
      </c>
    </row>
    <row r="21" spans="1:16" ht="15.75">
      <c r="A21" s="15"/>
      <c r="B21" s="4" t="s">
        <v>35</v>
      </c>
      <c r="C21" s="6" t="s">
        <v>32</v>
      </c>
      <c r="D21" s="6">
        <v>2857</v>
      </c>
      <c r="E21" s="6">
        <v>3490</v>
      </c>
      <c r="F21" s="6">
        <v>358</v>
      </c>
      <c r="G21" s="6">
        <v>1549</v>
      </c>
      <c r="H21" s="6">
        <v>111969</v>
      </c>
      <c r="I21" s="6">
        <v>2104</v>
      </c>
      <c r="J21" s="6">
        <v>212</v>
      </c>
      <c r="K21" s="6">
        <v>7312</v>
      </c>
      <c r="L21" s="6" t="s">
        <v>32</v>
      </c>
      <c r="M21" s="6" t="s">
        <v>32</v>
      </c>
      <c r="N21" s="6">
        <f t="shared" si="0"/>
        <v>129851</v>
      </c>
      <c r="O21" s="5" t="s">
        <v>36</v>
      </c>
      <c r="P21" s="10"/>
    </row>
    <row r="22" spans="1:16" ht="15.75">
      <c r="A22" s="15"/>
      <c r="B22" s="7" t="s">
        <v>37</v>
      </c>
      <c r="C22" s="8">
        <f>SUM(C20:C21)</f>
        <v>3561</v>
      </c>
      <c r="D22" s="8">
        <f>SUM(D20:D21)</f>
        <v>21506</v>
      </c>
      <c r="E22" s="8">
        <f aca="true" t="shared" si="5" ref="E22:N22">SUM(E20:E21)</f>
        <v>29022</v>
      </c>
      <c r="F22" s="8">
        <f t="shared" si="5"/>
        <v>5343</v>
      </c>
      <c r="G22" s="8">
        <f t="shared" si="5"/>
        <v>52678</v>
      </c>
      <c r="H22" s="8">
        <f t="shared" si="5"/>
        <v>190002</v>
      </c>
      <c r="I22" s="8">
        <f t="shared" si="5"/>
        <v>40889</v>
      </c>
      <c r="J22" s="8">
        <f t="shared" si="5"/>
        <v>18192</v>
      </c>
      <c r="K22" s="8">
        <f t="shared" si="5"/>
        <v>59927</v>
      </c>
      <c r="L22" s="8">
        <f t="shared" si="5"/>
        <v>19743</v>
      </c>
      <c r="M22" s="8">
        <f t="shared" si="5"/>
        <v>0</v>
      </c>
      <c r="N22" s="8">
        <f t="shared" si="5"/>
        <v>440863</v>
      </c>
      <c r="O22" s="9" t="s">
        <v>38</v>
      </c>
      <c r="P22" s="10"/>
    </row>
    <row r="23" spans="1:16" ht="15.75">
      <c r="A23" s="15" t="s">
        <v>47</v>
      </c>
      <c r="B23" s="4" t="s">
        <v>31</v>
      </c>
      <c r="C23" s="6">
        <v>153</v>
      </c>
      <c r="D23" s="6">
        <v>417</v>
      </c>
      <c r="E23" s="6">
        <v>3206</v>
      </c>
      <c r="F23" s="6">
        <v>144</v>
      </c>
      <c r="G23" s="6">
        <v>4100</v>
      </c>
      <c r="H23" s="6">
        <v>32031</v>
      </c>
      <c r="I23" s="6">
        <v>1363</v>
      </c>
      <c r="J23" s="6">
        <v>1119</v>
      </c>
      <c r="K23" s="6">
        <v>3711</v>
      </c>
      <c r="L23" s="6">
        <v>5134</v>
      </c>
      <c r="M23" s="6" t="s">
        <v>32</v>
      </c>
      <c r="N23" s="6">
        <f t="shared" si="0"/>
        <v>51378</v>
      </c>
      <c r="O23" s="5" t="s">
        <v>33</v>
      </c>
      <c r="P23" s="10" t="s">
        <v>48</v>
      </c>
    </row>
    <row r="24" spans="1:16" ht="15.75">
      <c r="A24" s="15"/>
      <c r="B24" s="4" t="s">
        <v>35</v>
      </c>
      <c r="C24" s="6" t="s">
        <v>32</v>
      </c>
      <c r="D24" s="6" t="s">
        <v>49</v>
      </c>
      <c r="E24" s="6">
        <v>108</v>
      </c>
      <c r="F24" s="6" t="s">
        <v>32</v>
      </c>
      <c r="G24" s="6" t="s">
        <v>32</v>
      </c>
      <c r="H24" s="6">
        <v>15346</v>
      </c>
      <c r="I24" s="6">
        <v>210</v>
      </c>
      <c r="J24" s="6" t="s">
        <v>32</v>
      </c>
      <c r="K24" s="6">
        <v>47</v>
      </c>
      <c r="L24" s="6" t="s">
        <v>32</v>
      </c>
      <c r="M24" s="6" t="s">
        <v>32</v>
      </c>
      <c r="N24" s="6">
        <f t="shared" si="0"/>
        <v>15711</v>
      </c>
      <c r="O24" s="5" t="s">
        <v>36</v>
      </c>
      <c r="P24" s="10"/>
    </row>
    <row r="25" spans="1:16" ht="15.75">
      <c r="A25" s="15"/>
      <c r="B25" s="7" t="s">
        <v>37</v>
      </c>
      <c r="C25" s="8">
        <f>SUM(C23:C24)</f>
        <v>153</v>
      </c>
      <c r="D25" s="8">
        <f>SUM(D23:D24)</f>
        <v>417</v>
      </c>
      <c r="E25" s="8">
        <f>SUM(E23:E24)</f>
        <v>3314</v>
      </c>
      <c r="F25" s="8">
        <f aca="true" t="shared" si="6" ref="F25:N25">SUM(F23:F24)</f>
        <v>144</v>
      </c>
      <c r="G25" s="8">
        <f t="shared" si="6"/>
        <v>4100</v>
      </c>
      <c r="H25" s="8">
        <f t="shared" si="6"/>
        <v>47377</v>
      </c>
      <c r="I25" s="8">
        <f t="shared" si="6"/>
        <v>1573</v>
      </c>
      <c r="J25" s="8">
        <f t="shared" si="6"/>
        <v>1119</v>
      </c>
      <c r="K25" s="8">
        <f t="shared" si="6"/>
        <v>3758</v>
      </c>
      <c r="L25" s="8">
        <f t="shared" si="6"/>
        <v>5134</v>
      </c>
      <c r="M25" s="8">
        <f t="shared" si="6"/>
        <v>0</v>
      </c>
      <c r="N25" s="8">
        <f t="shared" si="6"/>
        <v>67089</v>
      </c>
      <c r="O25" s="9" t="s">
        <v>38</v>
      </c>
      <c r="P25" s="10"/>
    </row>
    <row r="26" spans="1:16" ht="15.75">
      <c r="A26" s="15" t="s">
        <v>50</v>
      </c>
      <c r="B26" s="4" t="s">
        <v>31</v>
      </c>
      <c r="C26" s="6">
        <v>1194</v>
      </c>
      <c r="D26" s="6">
        <v>2234</v>
      </c>
      <c r="E26" s="6">
        <v>9411</v>
      </c>
      <c r="F26" s="6">
        <v>454</v>
      </c>
      <c r="G26" s="6">
        <v>19180</v>
      </c>
      <c r="H26" s="6">
        <v>120357</v>
      </c>
      <c r="I26" s="6">
        <v>4728</v>
      </c>
      <c r="J26" s="6">
        <v>7317</v>
      </c>
      <c r="K26" s="6">
        <v>27095</v>
      </c>
      <c r="L26" s="6">
        <v>4857</v>
      </c>
      <c r="M26" s="6">
        <v>159</v>
      </c>
      <c r="N26" s="6">
        <f t="shared" si="0"/>
        <v>196986</v>
      </c>
      <c r="O26" s="5" t="s">
        <v>33</v>
      </c>
      <c r="P26" s="10" t="s">
        <v>51</v>
      </c>
    </row>
    <row r="27" spans="1:16" ht="15.75">
      <c r="A27" s="15"/>
      <c r="B27" s="4" t="s">
        <v>35</v>
      </c>
      <c r="C27" s="6" t="s">
        <v>32</v>
      </c>
      <c r="D27" s="6">
        <v>238</v>
      </c>
      <c r="E27" s="6">
        <v>1218</v>
      </c>
      <c r="F27" s="6" t="s">
        <v>32</v>
      </c>
      <c r="G27" s="6">
        <v>1132</v>
      </c>
      <c r="H27" s="6">
        <v>48661</v>
      </c>
      <c r="I27" s="6">
        <v>552</v>
      </c>
      <c r="J27" s="6">
        <v>165</v>
      </c>
      <c r="K27" s="6">
        <v>2151</v>
      </c>
      <c r="L27" s="6" t="s">
        <v>32</v>
      </c>
      <c r="M27" s="6" t="s">
        <v>32</v>
      </c>
      <c r="N27" s="6">
        <f t="shared" si="0"/>
        <v>54117</v>
      </c>
      <c r="O27" s="5" t="s">
        <v>36</v>
      </c>
      <c r="P27" s="10"/>
    </row>
    <row r="28" spans="1:16" ht="15.75">
      <c r="A28" s="15"/>
      <c r="B28" s="7" t="s">
        <v>37</v>
      </c>
      <c r="C28" s="8">
        <f>SUM(C26:C27)</f>
        <v>1194</v>
      </c>
      <c r="D28" s="8">
        <f>SUM(D26:D27)</f>
        <v>2472</v>
      </c>
      <c r="E28" s="8">
        <f aca="true" t="shared" si="7" ref="E28:N28">SUM(E26:E27)</f>
        <v>10629</v>
      </c>
      <c r="F28" s="8">
        <f t="shared" si="7"/>
        <v>454</v>
      </c>
      <c r="G28" s="8">
        <f t="shared" si="7"/>
        <v>20312</v>
      </c>
      <c r="H28" s="8">
        <f t="shared" si="7"/>
        <v>169018</v>
      </c>
      <c r="I28" s="8">
        <f t="shared" si="7"/>
        <v>5280</v>
      </c>
      <c r="J28" s="8">
        <f t="shared" si="7"/>
        <v>7482</v>
      </c>
      <c r="K28" s="8">
        <f t="shared" si="7"/>
        <v>29246</v>
      </c>
      <c r="L28" s="8">
        <f t="shared" si="7"/>
        <v>4857</v>
      </c>
      <c r="M28" s="8">
        <f t="shared" si="7"/>
        <v>159</v>
      </c>
      <c r="N28" s="8">
        <f t="shared" si="7"/>
        <v>251103</v>
      </c>
      <c r="O28" s="9" t="s">
        <v>38</v>
      </c>
      <c r="P28" s="10"/>
    </row>
    <row r="29" spans="1:16" ht="15.75">
      <c r="A29" s="15" t="s">
        <v>52</v>
      </c>
      <c r="B29" s="4" t="s">
        <v>31</v>
      </c>
      <c r="C29" s="6">
        <v>3205</v>
      </c>
      <c r="D29" s="6">
        <v>6115</v>
      </c>
      <c r="E29" s="6">
        <v>24683</v>
      </c>
      <c r="F29" s="6">
        <v>4375</v>
      </c>
      <c r="G29" s="6">
        <v>72351</v>
      </c>
      <c r="H29" s="6">
        <v>98261</v>
      </c>
      <c r="I29" s="6">
        <v>27041</v>
      </c>
      <c r="J29" s="6">
        <v>25400</v>
      </c>
      <c r="K29" s="6">
        <v>104290</v>
      </c>
      <c r="L29" s="6">
        <v>9663</v>
      </c>
      <c r="M29" s="6" t="s">
        <v>32</v>
      </c>
      <c r="N29" s="6">
        <f t="shared" si="0"/>
        <v>375384</v>
      </c>
      <c r="O29" s="5" t="s">
        <v>33</v>
      </c>
      <c r="P29" s="10" t="s">
        <v>53</v>
      </c>
    </row>
    <row r="30" spans="1:16" ht="15.75">
      <c r="A30" s="15"/>
      <c r="B30" s="4" t="s">
        <v>35</v>
      </c>
      <c r="C30" s="6" t="s">
        <v>32</v>
      </c>
      <c r="D30" s="6">
        <v>2132</v>
      </c>
      <c r="E30" s="6">
        <v>4934</v>
      </c>
      <c r="F30" s="6">
        <v>209</v>
      </c>
      <c r="G30" s="6">
        <v>3455</v>
      </c>
      <c r="H30" s="6">
        <v>43396</v>
      </c>
      <c r="I30" s="6">
        <v>4089</v>
      </c>
      <c r="J30" s="6">
        <v>319</v>
      </c>
      <c r="K30" s="6">
        <v>13922</v>
      </c>
      <c r="L30" s="6" t="s">
        <v>32</v>
      </c>
      <c r="M30" s="6" t="s">
        <v>32</v>
      </c>
      <c r="N30" s="6">
        <f t="shared" si="0"/>
        <v>72456</v>
      </c>
      <c r="O30" s="5" t="s">
        <v>36</v>
      </c>
      <c r="P30" s="10"/>
    </row>
    <row r="31" spans="1:16" ht="15.75">
      <c r="A31" s="15"/>
      <c r="B31" s="7" t="s">
        <v>37</v>
      </c>
      <c r="C31" s="8">
        <f>SUM(C29:C30)</f>
        <v>3205</v>
      </c>
      <c r="D31" s="8">
        <f>SUM(D29:D30)</f>
        <v>8247</v>
      </c>
      <c r="E31" s="8">
        <f aca="true" t="shared" si="8" ref="E31:N31">SUM(E29:E30)</f>
        <v>29617</v>
      </c>
      <c r="F31" s="8">
        <f t="shared" si="8"/>
        <v>4584</v>
      </c>
      <c r="G31" s="8">
        <f t="shared" si="8"/>
        <v>75806</v>
      </c>
      <c r="H31" s="8">
        <f t="shared" si="8"/>
        <v>141657</v>
      </c>
      <c r="I31" s="8">
        <f t="shared" si="8"/>
        <v>31130</v>
      </c>
      <c r="J31" s="8">
        <f t="shared" si="8"/>
        <v>25719</v>
      </c>
      <c r="K31" s="8">
        <f t="shared" si="8"/>
        <v>118212</v>
      </c>
      <c r="L31" s="8">
        <f t="shared" si="8"/>
        <v>9663</v>
      </c>
      <c r="M31" s="8">
        <f t="shared" si="8"/>
        <v>0</v>
      </c>
      <c r="N31" s="8">
        <f t="shared" si="8"/>
        <v>447840</v>
      </c>
      <c r="O31" s="9" t="s">
        <v>38</v>
      </c>
      <c r="P31" s="10"/>
    </row>
    <row r="32" spans="1:16" ht="15.75">
      <c r="A32" s="15" t="s">
        <v>54</v>
      </c>
      <c r="B32" s="4" t="s">
        <v>31</v>
      </c>
      <c r="C32" s="6">
        <v>2138</v>
      </c>
      <c r="D32" s="6">
        <v>5368</v>
      </c>
      <c r="E32" s="6">
        <v>11481</v>
      </c>
      <c r="F32" s="6">
        <v>7448</v>
      </c>
      <c r="G32" s="6">
        <v>21705</v>
      </c>
      <c r="H32" s="6">
        <v>28932</v>
      </c>
      <c r="I32" s="6">
        <v>17799</v>
      </c>
      <c r="J32" s="6">
        <v>13102</v>
      </c>
      <c r="K32" s="6">
        <v>25516</v>
      </c>
      <c r="L32" s="6">
        <v>3154</v>
      </c>
      <c r="M32" s="6" t="s">
        <v>32</v>
      </c>
      <c r="N32" s="6">
        <f t="shared" si="0"/>
        <v>136643</v>
      </c>
      <c r="O32" s="5" t="s">
        <v>33</v>
      </c>
      <c r="P32" s="10" t="s">
        <v>55</v>
      </c>
    </row>
    <row r="33" spans="1:16" ht="15.75">
      <c r="A33" s="15"/>
      <c r="B33" s="4" t="s">
        <v>35</v>
      </c>
      <c r="C33" s="6" t="s">
        <v>32</v>
      </c>
      <c r="D33" s="6">
        <v>426</v>
      </c>
      <c r="E33" s="6">
        <v>1775</v>
      </c>
      <c r="F33" s="6">
        <v>341</v>
      </c>
      <c r="G33" s="6">
        <v>478</v>
      </c>
      <c r="H33" s="6">
        <v>26080</v>
      </c>
      <c r="I33" s="6">
        <v>1334</v>
      </c>
      <c r="J33" s="6" t="s">
        <v>32</v>
      </c>
      <c r="K33" s="6">
        <v>2873</v>
      </c>
      <c r="L33" s="6">
        <v>69</v>
      </c>
      <c r="M33" s="6" t="s">
        <v>32</v>
      </c>
      <c r="N33" s="6">
        <f t="shared" si="0"/>
        <v>33376</v>
      </c>
      <c r="O33" s="5" t="s">
        <v>36</v>
      </c>
      <c r="P33" s="10"/>
    </row>
    <row r="34" spans="1:16" ht="15.75">
      <c r="A34" s="15"/>
      <c r="B34" s="7" t="s">
        <v>37</v>
      </c>
      <c r="C34" s="8">
        <f>SUM(C32:C33)</f>
        <v>2138</v>
      </c>
      <c r="D34" s="8">
        <f>SUM(D32:D33)</f>
        <v>5794</v>
      </c>
      <c r="E34" s="8">
        <f aca="true" t="shared" si="9" ref="E34:N34">SUM(E32:E33)</f>
        <v>13256</v>
      </c>
      <c r="F34" s="8">
        <f t="shared" si="9"/>
        <v>7789</v>
      </c>
      <c r="G34" s="8">
        <f t="shared" si="9"/>
        <v>22183</v>
      </c>
      <c r="H34" s="8">
        <f t="shared" si="9"/>
        <v>55012</v>
      </c>
      <c r="I34" s="8">
        <f t="shared" si="9"/>
        <v>19133</v>
      </c>
      <c r="J34" s="8">
        <f t="shared" si="9"/>
        <v>13102</v>
      </c>
      <c r="K34" s="8">
        <f t="shared" si="9"/>
        <v>28389</v>
      </c>
      <c r="L34" s="8">
        <f t="shared" si="9"/>
        <v>3223</v>
      </c>
      <c r="M34" s="8">
        <f t="shared" si="9"/>
        <v>0</v>
      </c>
      <c r="N34" s="8">
        <f t="shared" si="9"/>
        <v>170019</v>
      </c>
      <c r="O34" s="9" t="s">
        <v>38</v>
      </c>
      <c r="P34" s="10"/>
    </row>
    <row r="35" spans="1:16" ht="15.75">
      <c r="A35" s="15" t="s">
        <v>56</v>
      </c>
      <c r="B35" s="4" t="s">
        <v>31</v>
      </c>
      <c r="C35" s="6">
        <v>671</v>
      </c>
      <c r="D35" s="6">
        <v>3689</v>
      </c>
      <c r="E35" s="6">
        <v>11378</v>
      </c>
      <c r="F35" s="6">
        <v>1082</v>
      </c>
      <c r="G35" s="6">
        <v>23376</v>
      </c>
      <c r="H35" s="6">
        <v>68487</v>
      </c>
      <c r="I35" s="6">
        <v>9921</v>
      </c>
      <c r="J35" s="6">
        <v>3303</v>
      </c>
      <c r="K35" s="6">
        <v>26793</v>
      </c>
      <c r="L35" s="6">
        <v>22748</v>
      </c>
      <c r="M35" s="6" t="s">
        <v>32</v>
      </c>
      <c r="N35" s="6">
        <f t="shared" si="0"/>
        <v>171448</v>
      </c>
      <c r="O35" s="5" t="s">
        <v>33</v>
      </c>
      <c r="P35" s="10" t="s">
        <v>57</v>
      </c>
    </row>
    <row r="36" spans="1:16" ht="15.75">
      <c r="A36" s="15"/>
      <c r="B36" s="4" t="s">
        <v>35</v>
      </c>
      <c r="C36" s="6" t="s">
        <v>32</v>
      </c>
      <c r="D36" s="6">
        <v>170</v>
      </c>
      <c r="E36" s="6">
        <v>826</v>
      </c>
      <c r="F36" s="6" t="s">
        <v>32</v>
      </c>
      <c r="G36" s="6">
        <v>1063</v>
      </c>
      <c r="H36" s="6">
        <v>92779</v>
      </c>
      <c r="I36" s="6">
        <v>559</v>
      </c>
      <c r="J36" s="6">
        <v>172</v>
      </c>
      <c r="K36" s="6">
        <v>5090</v>
      </c>
      <c r="L36" s="6">
        <v>156</v>
      </c>
      <c r="M36" s="6" t="s">
        <v>32</v>
      </c>
      <c r="N36" s="6">
        <f t="shared" si="0"/>
        <v>100815</v>
      </c>
      <c r="O36" s="5" t="s">
        <v>36</v>
      </c>
      <c r="P36" s="10"/>
    </row>
    <row r="37" spans="1:16" ht="15.75">
      <c r="A37" s="15"/>
      <c r="B37" s="7" t="s">
        <v>37</v>
      </c>
      <c r="C37" s="8">
        <f>SUM(C35:C36)</f>
        <v>671</v>
      </c>
      <c r="D37" s="8">
        <f>SUM(D35:D36)</f>
        <v>3859</v>
      </c>
      <c r="E37" s="8">
        <f aca="true" t="shared" si="10" ref="E37:N37">SUM(E35:E36)</f>
        <v>12204</v>
      </c>
      <c r="F37" s="8">
        <f t="shared" si="10"/>
        <v>1082</v>
      </c>
      <c r="G37" s="8">
        <f t="shared" si="10"/>
        <v>24439</v>
      </c>
      <c r="H37" s="8">
        <f t="shared" si="10"/>
        <v>161266</v>
      </c>
      <c r="I37" s="8">
        <f t="shared" si="10"/>
        <v>10480</v>
      </c>
      <c r="J37" s="8">
        <f t="shared" si="10"/>
        <v>3475</v>
      </c>
      <c r="K37" s="8">
        <f t="shared" si="10"/>
        <v>31883</v>
      </c>
      <c r="L37" s="8">
        <f t="shared" si="10"/>
        <v>22904</v>
      </c>
      <c r="M37" s="8">
        <f t="shared" si="10"/>
        <v>0</v>
      </c>
      <c r="N37" s="8">
        <f t="shared" si="10"/>
        <v>272263</v>
      </c>
      <c r="O37" s="9" t="s">
        <v>38</v>
      </c>
      <c r="P37" s="10"/>
    </row>
    <row r="38" spans="1:16" ht="15.75">
      <c r="A38" s="15" t="s">
        <v>58</v>
      </c>
      <c r="B38" s="4" t="s">
        <v>31</v>
      </c>
      <c r="C38" s="6">
        <v>627</v>
      </c>
      <c r="D38" s="6">
        <v>1785</v>
      </c>
      <c r="E38" s="6">
        <v>5690</v>
      </c>
      <c r="F38" s="6">
        <v>1452</v>
      </c>
      <c r="G38" s="6">
        <v>7023</v>
      </c>
      <c r="H38" s="6">
        <v>8867</v>
      </c>
      <c r="I38" s="6">
        <v>5262</v>
      </c>
      <c r="J38" s="6">
        <v>4621</v>
      </c>
      <c r="K38" s="6">
        <v>4228</v>
      </c>
      <c r="L38" s="6">
        <v>3848</v>
      </c>
      <c r="M38" s="6" t="s">
        <v>32</v>
      </c>
      <c r="N38" s="6">
        <f t="shared" si="0"/>
        <v>43403</v>
      </c>
      <c r="O38" s="5" t="s">
        <v>33</v>
      </c>
      <c r="P38" s="10" t="s">
        <v>59</v>
      </c>
    </row>
    <row r="39" spans="1:16" ht="15.75">
      <c r="A39" s="15"/>
      <c r="B39" s="4" t="s">
        <v>35</v>
      </c>
      <c r="C39" s="6" t="s">
        <v>32</v>
      </c>
      <c r="D39" s="6" t="s">
        <v>49</v>
      </c>
      <c r="E39" s="6">
        <v>70</v>
      </c>
      <c r="F39" s="6">
        <v>33</v>
      </c>
      <c r="G39" s="6" t="s">
        <v>49</v>
      </c>
      <c r="H39" s="6">
        <v>7901</v>
      </c>
      <c r="I39" s="6">
        <v>578</v>
      </c>
      <c r="J39" s="6">
        <v>124</v>
      </c>
      <c r="K39" s="6" t="s">
        <v>32</v>
      </c>
      <c r="L39" s="6" t="s">
        <v>32</v>
      </c>
      <c r="M39" s="6" t="s">
        <v>32</v>
      </c>
      <c r="N39" s="6">
        <f t="shared" si="0"/>
        <v>8706</v>
      </c>
      <c r="O39" s="5" t="s">
        <v>36</v>
      </c>
      <c r="P39" s="10"/>
    </row>
    <row r="40" spans="1:16" ht="15.75">
      <c r="A40" s="15"/>
      <c r="B40" s="7" t="s">
        <v>37</v>
      </c>
      <c r="C40" s="8">
        <f>SUM(C38:C39)</f>
        <v>627</v>
      </c>
      <c r="D40" s="8">
        <f>SUM(D38:D39)</f>
        <v>1785</v>
      </c>
      <c r="E40" s="8">
        <f>SUM(E38:E39)</f>
        <v>5760</v>
      </c>
      <c r="F40" s="8">
        <f aca="true" t="shared" si="11" ref="F40:N40">SUM(F38:F39)</f>
        <v>1485</v>
      </c>
      <c r="G40" s="8">
        <f t="shared" si="11"/>
        <v>7023</v>
      </c>
      <c r="H40" s="8">
        <f t="shared" si="11"/>
        <v>16768</v>
      </c>
      <c r="I40" s="8">
        <f t="shared" si="11"/>
        <v>5840</v>
      </c>
      <c r="J40" s="8">
        <f t="shared" si="11"/>
        <v>4745</v>
      </c>
      <c r="K40" s="8">
        <f t="shared" si="11"/>
        <v>4228</v>
      </c>
      <c r="L40" s="8">
        <f t="shared" si="11"/>
        <v>3848</v>
      </c>
      <c r="M40" s="8">
        <f t="shared" si="11"/>
        <v>0</v>
      </c>
      <c r="N40" s="8">
        <f t="shared" si="11"/>
        <v>52109</v>
      </c>
      <c r="O40" s="9" t="s">
        <v>38</v>
      </c>
      <c r="P40" s="10"/>
    </row>
    <row r="41" spans="1:16" ht="15.75">
      <c r="A41" s="15" t="s">
        <v>60</v>
      </c>
      <c r="B41" s="4" t="s">
        <v>31</v>
      </c>
      <c r="C41" s="6">
        <v>496</v>
      </c>
      <c r="D41" s="6">
        <v>1574</v>
      </c>
      <c r="E41" s="6">
        <v>4493</v>
      </c>
      <c r="F41" s="6">
        <v>408</v>
      </c>
      <c r="G41" s="6">
        <v>8810</v>
      </c>
      <c r="H41" s="6">
        <v>57476</v>
      </c>
      <c r="I41" s="6">
        <v>4556</v>
      </c>
      <c r="J41" s="6">
        <v>2440</v>
      </c>
      <c r="K41" s="6">
        <v>13530</v>
      </c>
      <c r="L41" s="6">
        <v>2114</v>
      </c>
      <c r="M41" s="6" t="s">
        <v>32</v>
      </c>
      <c r="N41" s="6">
        <f t="shared" si="0"/>
        <v>95897</v>
      </c>
      <c r="O41" s="5" t="s">
        <v>33</v>
      </c>
      <c r="P41" s="10" t="s">
        <v>61</v>
      </c>
    </row>
    <row r="42" spans="1:16" ht="15.75">
      <c r="A42" s="15"/>
      <c r="B42" s="4" t="s">
        <v>35</v>
      </c>
      <c r="C42" s="6" t="s">
        <v>32</v>
      </c>
      <c r="D42" s="6" t="s">
        <v>49</v>
      </c>
      <c r="E42" s="6">
        <v>427</v>
      </c>
      <c r="F42" s="6" t="s">
        <v>32</v>
      </c>
      <c r="G42" s="6">
        <v>206</v>
      </c>
      <c r="H42" s="6">
        <v>25807</v>
      </c>
      <c r="I42" s="6">
        <v>856</v>
      </c>
      <c r="J42" s="6" t="s">
        <v>32</v>
      </c>
      <c r="K42" s="6">
        <v>1087</v>
      </c>
      <c r="L42" s="6" t="s">
        <v>32</v>
      </c>
      <c r="M42" s="6" t="s">
        <v>32</v>
      </c>
      <c r="N42" s="6">
        <f t="shared" si="0"/>
        <v>28383</v>
      </c>
      <c r="O42" s="5" t="s">
        <v>36</v>
      </c>
      <c r="P42" s="10"/>
    </row>
    <row r="43" spans="1:16" ht="15.75">
      <c r="A43" s="15"/>
      <c r="B43" s="7" t="s">
        <v>37</v>
      </c>
      <c r="C43" s="8">
        <f>SUM(C41:C42)</f>
        <v>496</v>
      </c>
      <c r="D43" s="8">
        <f>SUM(D41:D42)</f>
        <v>1574</v>
      </c>
      <c r="E43" s="8">
        <f>SUM(E41:E42)</f>
        <v>4920</v>
      </c>
      <c r="F43" s="8">
        <f aca="true" t="shared" si="12" ref="F43:N43">SUM(F41:F42)</f>
        <v>408</v>
      </c>
      <c r="G43" s="8">
        <f t="shared" si="12"/>
        <v>9016</v>
      </c>
      <c r="H43" s="8">
        <f t="shared" si="12"/>
        <v>83283</v>
      </c>
      <c r="I43" s="8">
        <f t="shared" si="12"/>
        <v>5412</v>
      </c>
      <c r="J43" s="8">
        <f t="shared" si="12"/>
        <v>2440</v>
      </c>
      <c r="K43" s="8">
        <f t="shared" si="12"/>
        <v>14617</v>
      </c>
      <c r="L43" s="8">
        <f t="shared" si="12"/>
        <v>2114</v>
      </c>
      <c r="M43" s="8">
        <f t="shared" si="12"/>
        <v>0</v>
      </c>
      <c r="N43" s="8">
        <f t="shared" si="12"/>
        <v>124280</v>
      </c>
      <c r="O43" s="9" t="s">
        <v>38</v>
      </c>
      <c r="P43" s="10"/>
    </row>
    <row r="44" spans="1:16" ht="15.75">
      <c r="A44" s="15" t="s">
        <v>62</v>
      </c>
      <c r="B44" s="4" t="s">
        <v>31</v>
      </c>
      <c r="C44" s="6">
        <v>1265</v>
      </c>
      <c r="D44" s="6">
        <v>3346</v>
      </c>
      <c r="E44" s="6">
        <v>7112</v>
      </c>
      <c r="F44" s="6">
        <v>712</v>
      </c>
      <c r="G44" s="6">
        <v>17490</v>
      </c>
      <c r="H44" s="6">
        <v>119184</v>
      </c>
      <c r="I44" s="6">
        <v>9992</v>
      </c>
      <c r="J44" s="6">
        <v>9468</v>
      </c>
      <c r="K44" s="6">
        <v>21499</v>
      </c>
      <c r="L44" s="6">
        <v>31415</v>
      </c>
      <c r="M44" s="6" t="s">
        <v>32</v>
      </c>
      <c r="N44" s="6">
        <f t="shared" si="0"/>
        <v>221483</v>
      </c>
      <c r="O44" s="5" t="s">
        <v>33</v>
      </c>
      <c r="P44" s="10" t="s">
        <v>63</v>
      </c>
    </row>
    <row r="45" spans="1:16" ht="15.75">
      <c r="A45" s="15"/>
      <c r="B45" s="4" t="s">
        <v>35</v>
      </c>
      <c r="C45" s="6" t="s">
        <v>32</v>
      </c>
      <c r="D45" s="6">
        <v>172</v>
      </c>
      <c r="E45" s="6">
        <v>496</v>
      </c>
      <c r="F45" s="6" t="s">
        <v>32</v>
      </c>
      <c r="G45" s="6">
        <v>518</v>
      </c>
      <c r="H45" s="6">
        <v>100606</v>
      </c>
      <c r="I45" s="6">
        <v>611</v>
      </c>
      <c r="J45" s="6">
        <v>142</v>
      </c>
      <c r="K45" s="6">
        <v>1828</v>
      </c>
      <c r="L45" s="6" t="s">
        <v>32</v>
      </c>
      <c r="M45" s="6" t="s">
        <v>32</v>
      </c>
      <c r="N45" s="6">
        <f t="shared" si="0"/>
        <v>104373</v>
      </c>
      <c r="O45" s="5" t="s">
        <v>36</v>
      </c>
      <c r="P45" s="10"/>
    </row>
    <row r="46" spans="1:16" ht="15.75">
      <c r="A46" s="15"/>
      <c r="B46" s="7" t="s">
        <v>37</v>
      </c>
      <c r="C46" s="8">
        <f>SUM(C44:C45)</f>
        <v>1265</v>
      </c>
      <c r="D46" s="8">
        <f>SUM(D44:D45)</f>
        <v>3518</v>
      </c>
      <c r="E46" s="8">
        <f aca="true" t="shared" si="13" ref="E46:N46">SUM(E44:E45)</f>
        <v>7608</v>
      </c>
      <c r="F46" s="8">
        <f t="shared" si="13"/>
        <v>712</v>
      </c>
      <c r="G46" s="8">
        <f t="shared" si="13"/>
        <v>18008</v>
      </c>
      <c r="H46" s="8">
        <f t="shared" si="13"/>
        <v>219790</v>
      </c>
      <c r="I46" s="8">
        <f t="shared" si="13"/>
        <v>10603</v>
      </c>
      <c r="J46" s="8">
        <f t="shared" si="13"/>
        <v>9610</v>
      </c>
      <c r="K46" s="8">
        <f t="shared" si="13"/>
        <v>23327</v>
      </c>
      <c r="L46" s="8">
        <f t="shared" si="13"/>
        <v>31415</v>
      </c>
      <c r="M46" s="8">
        <f t="shared" si="13"/>
        <v>0</v>
      </c>
      <c r="N46" s="8">
        <f t="shared" si="13"/>
        <v>325856</v>
      </c>
      <c r="O46" s="9" t="s">
        <v>38</v>
      </c>
      <c r="P46" s="10"/>
    </row>
    <row r="47" spans="1:16" ht="15.75">
      <c r="A47" s="15" t="s">
        <v>64</v>
      </c>
      <c r="B47" s="4" t="s">
        <v>31</v>
      </c>
      <c r="C47" s="6">
        <v>2883</v>
      </c>
      <c r="D47" s="6">
        <v>6238</v>
      </c>
      <c r="E47" s="6">
        <v>11402</v>
      </c>
      <c r="F47" s="6">
        <v>4858</v>
      </c>
      <c r="G47" s="6">
        <v>10263</v>
      </c>
      <c r="H47" s="6">
        <v>519</v>
      </c>
      <c r="I47" s="6">
        <v>11840</v>
      </c>
      <c r="J47" s="6">
        <v>8725</v>
      </c>
      <c r="K47" s="6">
        <v>8954</v>
      </c>
      <c r="L47" s="6">
        <v>10258</v>
      </c>
      <c r="M47" s="6">
        <v>86</v>
      </c>
      <c r="N47" s="6">
        <f t="shared" si="0"/>
        <v>76026</v>
      </c>
      <c r="O47" s="5" t="s">
        <v>33</v>
      </c>
      <c r="P47" s="10" t="s">
        <v>65</v>
      </c>
    </row>
    <row r="48" spans="1:16" ht="15.75">
      <c r="A48" s="15"/>
      <c r="B48" s="4" t="s">
        <v>35</v>
      </c>
      <c r="C48" s="6">
        <v>340</v>
      </c>
      <c r="D48" s="6">
        <v>3590</v>
      </c>
      <c r="E48" s="6">
        <v>6694</v>
      </c>
      <c r="F48" s="6">
        <v>3924</v>
      </c>
      <c r="G48" s="6">
        <v>1168</v>
      </c>
      <c r="H48" s="6">
        <v>228</v>
      </c>
      <c r="I48" s="6">
        <v>481</v>
      </c>
      <c r="J48" s="6">
        <v>504</v>
      </c>
      <c r="K48" s="6">
        <v>1955</v>
      </c>
      <c r="L48" s="6">
        <v>758</v>
      </c>
      <c r="M48" s="6" t="s">
        <v>32</v>
      </c>
      <c r="N48" s="6">
        <f t="shared" si="0"/>
        <v>19642</v>
      </c>
      <c r="O48" s="5" t="s">
        <v>36</v>
      </c>
      <c r="P48" s="10"/>
    </row>
    <row r="49" spans="1:16" ht="15.75">
      <c r="A49" s="15"/>
      <c r="B49" s="7" t="s">
        <v>37</v>
      </c>
      <c r="C49" s="8">
        <f aca="true" t="shared" si="14" ref="C49:K49">SUM(C47:C48)</f>
        <v>3223</v>
      </c>
      <c r="D49" s="8">
        <f t="shared" si="14"/>
        <v>9828</v>
      </c>
      <c r="E49" s="8">
        <f t="shared" si="14"/>
        <v>18096</v>
      </c>
      <c r="F49" s="8">
        <f t="shared" si="14"/>
        <v>8782</v>
      </c>
      <c r="G49" s="8">
        <f t="shared" si="14"/>
        <v>11431</v>
      </c>
      <c r="H49" s="8">
        <f t="shared" si="14"/>
        <v>747</v>
      </c>
      <c r="I49" s="8">
        <f t="shared" si="14"/>
        <v>12321</v>
      </c>
      <c r="J49" s="8">
        <f t="shared" si="14"/>
        <v>9229</v>
      </c>
      <c r="K49" s="8">
        <f t="shared" si="14"/>
        <v>10909</v>
      </c>
      <c r="L49" s="8">
        <f>SUM(L47:L48)</f>
        <v>11016</v>
      </c>
      <c r="M49" s="8">
        <f>SUM(M47:M48)</f>
        <v>86</v>
      </c>
      <c r="N49" s="8">
        <f>SUM(N47:N48)</f>
        <v>95668</v>
      </c>
      <c r="O49" s="5" t="s">
        <v>38</v>
      </c>
      <c r="P49" s="10"/>
    </row>
    <row r="50" spans="1:16" ht="15.75">
      <c r="A50" s="15" t="s">
        <v>66</v>
      </c>
      <c r="B50" s="4" t="s">
        <v>31</v>
      </c>
      <c r="C50" s="6">
        <v>566</v>
      </c>
      <c r="D50" s="6">
        <v>2959</v>
      </c>
      <c r="E50" s="6">
        <v>7730</v>
      </c>
      <c r="F50" s="6">
        <v>1335</v>
      </c>
      <c r="G50" s="6">
        <v>6828</v>
      </c>
      <c r="H50" s="6">
        <v>16684</v>
      </c>
      <c r="I50" s="6">
        <v>6181</v>
      </c>
      <c r="J50" s="6">
        <v>4345</v>
      </c>
      <c r="K50" s="6">
        <v>12394</v>
      </c>
      <c r="L50" s="6">
        <v>16488</v>
      </c>
      <c r="M50" s="6" t="s">
        <v>32</v>
      </c>
      <c r="N50" s="6">
        <f t="shared" si="0"/>
        <v>75510</v>
      </c>
      <c r="O50" s="5" t="s">
        <v>33</v>
      </c>
      <c r="P50" s="10" t="s">
        <v>67</v>
      </c>
    </row>
    <row r="51" spans="1:16" ht="15.75">
      <c r="A51" s="15"/>
      <c r="B51" s="4" t="s">
        <v>35</v>
      </c>
      <c r="C51" s="6" t="s">
        <v>32</v>
      </c>
      <c r="D51" s="6">
        <v>644</v>
      </c>
      <c r="E51" s="6">
        <v>1161</v>
      </c>
      <c r="F51" s="6">
        <v>87</v>
      </c>
      <c r="G51" s="6">
        <v>170</v>
      </c>
      <c r="H51" s="6">
        <v>16695</v>
      </c>
      <c r="I51" s="6">
        <v>101</v>
      </c>
      <c r="J51" s="6">
        <v>68</v>
      </c>
      <c r="K51" s="6">
        <v>314</v>
      </c>
      <c r="L51" s="6">
        <v>214</v>
      </c>
      <c r="M51" s="6" t="s">
        <v>32</v>
      </c>
      <c r="N51" s="6">
        <f t="shared" si="0"/>
        <v>19454</v>
      </c>
      <c r="O51" s="5" t="s">
        <v>36</v>
      </c>
      <c r="P51" s="10"/>
    </row>
    <row r="52" spans="1:16" ht="15.75">
      <c r="A52" s="15"/>
      <c r="B52" s="7" t="s">
        <v>37</v>
      </c>
      <c r="C52" s="8">
        <f>SUM(C50:C51)</f>
        <v>566</v>
      </c>
      <c r="D52" s="8">
        <f>SUM(D50:D51)</f>
        <v>3603</v>
      </c>
      <c r="E52" s="8">
        <f aca="true" t="shared" si="15" ref="E52:N52">SUM(E50:E51)</f>
        <v>8891</v>
      </c>
      <c r="F52" s="8">
        <f t="shared" si="15"/>
        <v>1422</v>
      </c>
      <c r="G52" s="8">
        <f t="shared" si="15"/>
        <v>6998</v>
      </c>
      <c r="H52" s="8">
        <f t="shared" si="15"/>
        <v>33379</v>
      </c>
      <c r="I52" s="8">
        <f t="shared" si="15"/>
        <v>6282</v>
      </c>
      <c r="J52" s="8">
        <f t="shared" si="15"/>
        <v>4413</v>
      </c>
      <c r="K52" s="8">
        <f t="shared" si="15"/>
        <v>12708</v>
      </c>
      <c r="L52" s="8">
        <f t="shared" si="15"/>
        <v>16702</v>
      </c>
      <c r="M52" s="8">
        <f t="shared" si="15"/>
        <v>0</v>
      </c>
      <c r="N52" s="8">
        <f t="shared" si="15"/>
        <v>94964</v>
      </c>
      <c r="O52" s="9" t="s">
        <v>38</v>
      </c>
      <c r="P52" s="10"/>
    </row>
    <row r="53" spans="1:16" ht="15.75">
      <c r="A53" s="15" t="s">
        <v>68</v>
      </c>
      <c r="B53" s="4" t="s">
        <v>31</v>
      </c>
      <c r="C53" s="6">
        <v>402</v>
      </c>
      <c r="D53" s="6">
        <v>684</v>
      </c>
      <c r="E53" s="6">
        <v>2171</v>
      </c>
      <c r="F53" s="6">
        <v>252</v>
      </c>
      <c r="G53" s="6">
        <v>1960</v>
      </c>
      <c r="H53" s="6">
        <v>12799</v>
      </c>
      <c r="I53" s="6">
        <v>871</v>
      </c>
      <c r="J53" s="6">
        <v>1429</v>
      </c>
      <c r="K53" s="6">
        <v>3042</v>
      </c>
      <c r="L53" s="6">
        <v>3032</v>
      </c>
      <c r="M53" s="6" t="s">
        <v>32</v>
      </c>
      <c r="N53" s="6">
        <f t="shared" si="0"/>
        <v>26642</v>
      </c>
      <c r="O53" s="5" t="s">
        <v>33</v>
      </c>
      <c r="P53" s="10" t="s">
        <v>69</v>
      </c>
    </row>
    <row r="54" spans="1:16" ht="15.75">
      <c r="A54" s="15"/>
      <c r="B54" s="4" t="s">
        <v>35</v>
      </c>
      <c r="C54" s="6" t="s">
        <v>32</v>
      </c>
      <c r="D54" s="6">
        <v>24</v>
      </c>
      <c r="E54" s="6">
        <v>209</v>
      </c>
      <c r="F54" s="6" t="s">
        <v>32</v>
      </c>
      <c r="G54" s="6">
        <v>19</v>
      </c>
      <c r="H54" s="6">
        <v>2752</v>
      </c>
      <c r="I54" s="6">
        <v>171</v>
      </c>
      <c r="J54" s="6" t="s">
        <v>32</v>
      </c>
      <c r="K54" s="6" t="s">
        <v>32</v>
      </c>
      <c r="L54" s="6" t="s">
        <v>32</v>
      </c>
      <c r="M54" s="6" t="s">
        <v>32</v>
      </c>
      <c r="N54" s="6">
        <f t="shared" si="0"/>
        <v>3175</v>
      </c>
      <c r="O54" s="5" t="s">
        <v>36</v>
      </c>
      <c r="P54" s="10"/>
    </row>
    <row r="55" spans="1:16" ht="15.75">
      <c r="A55" s="15"/>
      <c r="B55" s="7" t="s">
        <v>37</v>
      </c>
      <c r="C55" s="8">
        <f>SUM(C53:C54)</f>
        <v>402</v>
      </c>
      <c r="D55" s="8">
        <f>SUM(D53:D54)</f>
        <v>708</v>
      </c>
      <c r="E55" s="8">
        <f aca="true" t="shared" si="16" ref="E55:N55">SUM(E53:E54)</f>
        <v>2380</v>
      </c>
      <c r="F55" s="8">
        <f t="shared" si="16"/>
        <v>252</v>
      </c>
      <c r="G55" s="8">
        <f t="shared" si="16"/>
        <v>1979</v>
      </c>
      <c r="H55" s="8">
        <f t="shared" si="16"/>
        <v>15551</v>
      </c>
      <c r="I55" s="8">
        <f t="shared" si="16"/>
        <v>1042</v>
      </c>
      <c r="J55" s="8">
        <f t="shared" si="16"/>
        <v>1429</v>
      </c>
      <c r="K55" s="8">
        <f t="shared" si="16"/>
        <v>3042</v>
      </c>
      <c r="L55" s="8">
        <f t="shared" si="16"/>
        <v>3032</v>
      </c>
      <c r="M55" s="8">
        <f t="shared" si="16"/>
        <v>0</v>
      </c>
      <c r="N55" s="8">
        <f t="shared" si="16"/>
        <v>29817</v>
      </c>
      <c r="O55" s="9" t="s">
        <v>38</v>
      </c>
      <c r="P55" s="10"/>
    </row>
    <row r="56" spans="1:16" ht="15.75">
      <c r="A56" s="15" t="s">
        <v>70</v>
      </c>
      <c r="B56" s="4" t="s">
        <v>31</v>
      </c>
      <c r="C56" s="6">
        <v>317</v>
      </c>
      <c r="D56" s="6">
        <v>2209</v>
      </c>
      <c r="E56" s="6">
        <v>2897</v>
      </c>
      <c r="F56" s="6">
        <v>281</v>
      </c>
      <c r="G56" s="6">
        <v>5073</v>
      </c>
      <c r="H56" s="6">
        <v>32041</v>
      </c>
      <c r="I56" s="6">
        <v>6470</v>
      </c>
      <c r="J56" s="6">
        <v>1834</v>
      </c>
      <c r="K56" s="6">
        <v>8349</v>
      </c>
      <c r="L56" s="6">
        <v>4698</v>
      </c>
      <c r="M56" s="6">
        <v>255</v>
      </c>
      <c r="N56" s="6">
        <f t="shared" si="0"/>
        <v>64424</v>
      </c>
      <c r="O56" s="5" t="s">
        <v>33</v>
      </c>
      <c r="P56" s="10" t="s">
        <v>71</v>
      </c>
    </row>
    <row r="57" spans="1:16" ht="15.75">
      <c r="A57" s="15"/>
      <c r="B57" s="4" t="s">
        <v>35</v>
      </c>
      <c r="C57" s="6" t="s">
        <v>32</v>
      </c>
      <c r="D57" s="6">
        <v>152</v>
      </c>
      <c r="E57" s="6">
        <v>270</v>
      </c>
      <c r="F57" s="6" t="s">
        <v>32</v>
      </c>
      <c r="G57" s="6">
        <v>168</v>
      </c>
      <c r="H57" s="6">
        <v>19526</v>
      </c>
      <c r="I57" s="6">
        <v>259</v>
      </c>
      <c r="J57" s="6" t="s">
        <v>32</v>
      </c>
      <c r="K57" s="6">
        <v>886</v>
      </c>
      <c r="L57" s="6" t="s">
        <v>32</v>
      </c>
      <c r="M57" s="6" t="s">
        <v>32</v>
      </c>
      <c r="N57" s="6">
        <f t="shared" si="0"/>
        <v>21261</v>
      </c>
      <c r="O57" s="5" t="s">
        <v>36</v>
      </c>
      <c r="P57" s="10"/>
    </row>
    <row r="58" spans="1:16" ht="15.75">
      <c r="A58" s="15"/>
      <c r="B58" s="7" t="s">
        <v>37</v>
      </c>
      <c r="C58" s="8">
        <f>SUM(C56:C57)</f>
        <v>317</v>
      </c>
      <c r="D58" s="8">
        <f>SUM(D56:D57)</f>
        <v>2361</v>
      </c>
      <c r="E58" s="8">
        <f aca="true" t="shared" si="17" ref="E58:N58">SUM(E56:E57)</f>
        <v>3167</v>
      </c>
      <c r="F58" s="8">
        <f t="shared" si="17"/>
        <v>281</v>
      </c>
      <c r="G58" s="8">
        <f t="shared" si="17"/>
        <v>5241</v>
      </c>
      <c r="H58" s="8">
        <f t="shared" si="17"/>
        <v>51567</v>
      </c>
      <c r="I58" s="8">
        <f t="shared" si="17"/>
        <v>6729</v>
      </c>
      <c r="J58" s="8">
        <f t="shared" si="17"/>
        <v>1834</v>
      </c>
      <c r="K58" s="8">
        <f t="shared" si="17"/>
        <v>9235</v>
      </c>
      <c r="L58" s="8">
        <f t="shared" si="17"/>
        <v>4698</v>
      </c>
      <c r="M58" s="8">
        <f t="shared" si="17"/>
        <v>255</v>
      </c>
      <c r="N58" s="8">
        <f t="shared" si="17"/>
        <v>85685</v>
      </c>
      <c r="O58" s="9" t="s">
        <v>38</v>
      </c>
      <c r="P58" s="10"/>
    </row>
    <row r="59" spans="1:16" ht="15.75">
      <c r="A59" s="15" t="s">
        <v>72</v>
      </c>
      <c r="B59" s="4" t="s">
        <v>31</v>
      </c>
      <c r="C59" s="6">
        <v>422</v>
      </c>
      <c r="D59" s="6">
        <v>394</v>
      </c>
      <c r="E59" s="6">
        <v>1095</v>
      </c>
      <c r="F59" s="6">
        <v>440</v>
      </c>
      <c r="G59" s="6">
        <v>1643</v>
      </c>
      <c r="H59" s="6">
        <v>4600</v>
      </c>
      <c r="I59" s="6">
        <v>371</v>
      </c>
      <c r="J59" s="6">
        <v>748</v>
      </c>
      <c r="K59" s="6">
        <v>1532</v>
      </c>
      <c r="L59" s="6">
        <v>1034</v>
      </c>
      <c r="M59" s="6">
        <v>14</v>
      </c>
      <c r="N59" s="6">
        <f t="shared" si="0"/>
        <v>12293</v>
      </c>
      <c r="O59" s="5" t="s">
        <v>33</v>
      </c>
      <c r="P59" s="10" t="s">
        <v>73</v>
      </c>
    </row>
    <row r="60" spans="1:16" ht="15.75">
      <c r="A60" s="15"/>
      <c r="B60" s="4" t="s">
        <v>35</v>
      </c>
      <c r="C60" s="6" t="s">
        <v>32</v>
      </c>
      <c r="D60" s="6">
        <v>40</v>
      </c>
      <c r="E60" s="6">
        <v>245</v>
      </c>
      <c r="F60" s="6">
        <v>146</v>
      </c>
      <c r="G60" s="6">
        <v>106</v>
      </c>
      <c r="H60" s="6">
        <v>737</v>
      </c>
      <c r="I60" s="6">
        <v>37</v>
      </c>
      <c r="J60" s="6" t="s">
        <v>32</v>
      </c>
      <c r="K60" s="6">
        <v>102</v>
      </c>
      <c r="L60" s="6">
        <v>40</v>
      </c>
      <c r="M60" s="6" t="s">
        <v>32</v>
      </c>
      <c r="N60" s="6">
        <f t="shared" si="0"/>
        <v>1453</v>
      </c>
      <c r="O60" s="5" t="s">
        <v>36</v>
      </c>
      <c r="P60" s="10"/>
    </row>
    <row r="61" spans="1:16" ht="15.75">
      <c r="A61" s="15"/>
      <c r="B61" s="7" t="s">
        <v>37</v>
      </c>
      <c r="C61" s="8">
        <f>SUM(C59:C60)</f>
        <v>422</v>
      </c>
      <c r="D61" s="8">
        <f>SUM(D59:D60)</f>
        <v>434</v>
      </c>
      <c r="E61" s="8">
        <f aca="true" t="shared" si="18" ref="E61:N61">SUM(E59:E60)</f>
        <v>1340</v>
      </c>
      <c r="F61" s="8">
        <f t="shared" si="18"/>
        <v>586</v>
      </c>
      <c r="G61" s="8">
        <f t="shared" si="18"/>
        <v>1749</v>
      </c>
      <c r="H61" s="8">
        <f t="shared" si="18"/>
        <v>5337</v>
      </c>
      <c r="I61" s="8">
        <f t="shared" si="18"/>
        <v>408</v>
      </c>
      <c r="J61" s="8">
        <f t="shared" si="18"/>
        <v>748</v>
      </c>
      <c r="K61" s="8">
        <f t="shared" si="18"/>
        <v>1634</v>
      </c>
      <c r="L61" s="8">
        <f t="shared" si="18"/>
        <v>1074</v>
      </c>
      <c r="M61" s="8">
        <f t="shared" si="18"/>
        <v>14</v>
      </c>
      <c r="N61" s="8">
        <f t="shared" si="18"/>
        <v>13746</v>
      </c>
      <c r="O61" s="9" t="s">
        <v>38</v>
      </c>
      <c r="P61" s="10"/>
    </row>
    <row r="62" spans="1:16" ht="15.75">
      <c r="A62" s="15" t="s">
        <v>74</v>
      </c>
      <c r="B62" s="4" t="s">
        <v>31</v>
      </c>
      <c r="C62" s="6">
        <v>780</v>
      </c>
      <c r="D62" s="6">
        <v>2323</v>
      </c>
      <c r="E62" s="6">
        <v>8418</v>
      </c>
      <c r="F62" s="6">
        <v>764</v>
      </c>
      <c r="G62" s="6">
        <v>12972</v>
      </c>
      <c r="H62" s="6">
        <v>84870</v>
      </c>
      <c r="I62" s="6">
        <v>7998</v>
      </c>
      <c r="J62" s="6">
        <v>8282</v>
      </c>
      <c r="K62" s="6">
        <v>16979</v>
      </c>
      <c r="L62" s="6">
        <v>13226</v>
      </c>
      <c r="M62" s="6">
        <v>100</v>
      </c>
      <c r="N62" s="6">
        <f t="shared" si="0"/>
        <v>156712</v>
      </c>
      <c r="O62" s="5" t="s">
        <v>33</v>
      </c>
      <c r="P62" s="10" t="s">
        <v>75</v>
      </c>
    </row>
    <row r="63" spans="1:16" ht="15.75">
      <c r="A63" s="15"/>
      <c r="B63" s="4" t="s">
        <v>35</v>
      </c>
      <c r="C63" s="6" t="s">
        <v>32</v>
      </c>
      <c r="D63" s="6">
        <v>156</v>
      </c>
      <c r="E63" s="6">
        <v>523</v>
      </c>
      <c r="F63" s="6" t="s">
        <v>32</v>
      </c>
      <c r="G63" s="6">
        <v>730</v>
      </c>
      <c r="H63" s="6">
        <v>51718</v>
      </c>
      <c r="I63" s="6">
        <v>811</v>
      </c>
      <c r="J63" s="6">
        <v>324</v>
      </c>
      <c r="K63" s="6">
        <v>1324</v>
      </c>
      <c r="L63" s="6">
        <v>160</v>
      </c>
      <c r="M63" s="6">
        <v>137</v>
      </c>
      <c r="N63" s="6">
        <f t="shared" si="0"/>
        <v>55883</v>
      </c>
      <c r="O63" s="5" t="s">
        <v>36</v>
      </c>
      <c r="P63" s="10"/>
    </row>
    <row r="64" spans="1:16" ht="15.75">
      <c r="A64" s="15"/>
      <c r="B64" s="7" t="s">
        <v>37</v>
      </c>
      <c r="C64" s="8">
        <f aca="true" t="shared" si="19" ref="C64:K64">SUM(C62:C63)</f>
        <v>780</v>
      </c>
      <c r="D64" s="8">
        <f t="shared" si="19"/>
        <v>2479</v>
      </c>
      <c r="E64" s="8">
        <f t="shared" si="19"/>
        <v>8941</v>
      </c>
      <c r="F64" s="8">
        <f t="shared" si="19"/>
        <v>764</v>
      </c>
      <c r="G64" s="8">
        <f t="shared" si="19"/>
        <v>13702</v>
      </c>
      <c r="H64" s="8">
        <f t="shared" si="19"/>
        <v>136588</v>
      </c>
      <c r="I64" s="8">
        <f t="shared" si="19"/>
        <v>8809</v>
      </c>
      <c r="J64" s="8">
        <f t="shared" si="19"/>
        <v>8606</v>
      </c>
      <c r="K64" s="8">
        <f t="shared" si="19"/>
        <v>18303</v>
      </c>
      <c r="L64" s="8">
        <f>SUM(L62:L63)</f>
        <v>13386</v>
      </c>
      <c r="M64" s="8">
        <f>SUM(M62:M63)</f>
        <v>237</v>
      </c>
      <c r="N64" s="8">
        <f>SUM(N62:N63)</f>
        <v>212595</v>
      </c>
      <c r="O64" s="9" t="s">
        <v>38</v>
      </c>
      <c r="P64" s="10"/>
    </row>
    <row r="65" spans="1:16" ht="15.75">
      <c r="A65" s="15" t="s">
        <v>76</v>
      </c>
      <c r="B65" s="4" t="s">
        <v>31</v>
      </c>
      <c r="C65" s="6">
        <v>684</v>
      </c>
      <c r="D65" s="6">
        <v>1622</v>
      </c>
      <c r="E65" s="6">
        <v>3381</v>
      </c>
      <c r="F65" s="6">
        <v>536</v>
      </c>
      <c r="G65" s="6">
        <v>4373</v>
      </c>
      <c r="H65" s="6">
        <v>30411</v>
      </c>
      <c r="I65" s="6">
        <v>2448</v>
      </c>
      <c r="J65" s="6">
        <v>1249</v>
      </c>
      <c r="K65" s="6">
        <v>2885</v>
      </c>
      <c r="L65" s="6">
        <v>5228</v>
      </c>
      <c r="M65" s="6" t="s">
        <v>32</v>
      </c>
      <c r="N65" s="6">
        <f t="shared" si="0"/>
        <v>52817</v>
      </c>
      <c r="O65" s="5" t="s">
        <v>33</v>
      </c>
      <c r="P65" s="10" t="s">
        <v>77</v>
      </c>
    </row>
    <row r="66" spans="1:16" ht="15.75">
      <c r="A66" s="15"/>
      <c r="B66" s="4" t="s">
        <v>35</v>
      </c>
      <c r="C66" s="6" t="s">
        <v>32</v>
      </c>
      <c r="D66" s="6">
        <v>83</v>
      </c>
      <c r="E66" s="6">
        <v>346</v>
      </c>
      <c r="F66" s="6" t="s">
        <v>32</v>
      </c>
      <c r="G66" s="6" t="s">
        <v>32</v>
      </c>
      <c r="H66" s="6">
        <v>10645</v>
      </c>
      <c r="I66" s="6">
        <v>123</v>
      </c>
      <c r="J66" s="6" t="s">
        <v>32</v>
      </c>
      <c r="K66" s="6">
        <v>126</v>
      </c>
      <c r="L66" s="6" t="s">
        <v>32</v>
      </c>
      <c r="M66" s="6" t="s">
        <v>32</v>
      </c>
      <c r="N66" s="6">
        <f t="shared" si="0"/>
        <v>11323</v>
      </c>
      <c r="O66" s="5" t="s">
        <v>36</v>
      </c>
      <c r="P66" s="10"/>
    </row>
    <row r="67" spans="1:16" ht="15.75">
      <c r="A67" s="15"/>
      <c r="B67" s="7" t="s">
        <v>37</v>
      </c>
      <c r="C67" s="8">
        <f>SUM(C65:C66)</f>
        <v>684</v>
      </c>
      <c r="D67" s="8">
        <f>SUM(D65:D66)</f>
        <v>1705</v>
      </c>
      <c r="E67" s="8">
        <f aca="true" t="shared" si="20" ref="E67:N67">SUM(E65:E66)</f>
        <v>3727</v>
      </c>
      <c r="F67" s="8">
        <f t="shared" si="20"/>
        <v>536</v>
      </c>
      <c r="G67" s="8">
        <f t="shared" si="20"/>
        <v>4373</v>
      </c>
      <c r="H67" s="8">
        <f t="shared" si="20"/>
        <v>41056</v>
      </c>
      <c r="I67" s="8">
        <f t="shared" si="20"/>
        <v>2571</v>
      </c>
      <c r="J67" s="8">
        <f t="shared" si="20"/>
        <v>1249</v>
      </c>
      <c r="K67" s="8">
        <f t="shared" si="20"/>
        <v>3011</v>
      </c>
      <c r="L67" s="8">
        <f t="shared" si="20"/>
        <v>5228</v>
      </c>
      <c r="M67" s="8">
        <f t="shared" si="20"/>
        <v>0</v>
      </c>
      <c r="N67" s="8">
        <f t="shared" si="20"/>
        <v>64140</v>
      </c>
      <c r="O67" s="9" t="s">
        <v>38</v>
      </c>
      <c r="P67" s="10"/>
    </row>
    <row r="68" spans="1:16" ht="15.75">
      <c r="A68" s="15" t="s">
        <v>78</v>
      </c>
      <c r="B68" s="4" t="s">
        <v>31</v>
      </c>
      <c r="C68" s="6">
        <f aca="true" t="shared" si="21" ref="C68:N70">SUM(C65,C62,C59,C56,C53,C50,C47,C44,C41,C38,C35,C32,C29,C26,C23,C20,C17,C14,C11,C8)</f>
        <v>39169</v>
      </c>
      <c r="D68" s="6">
        <f t="shared" si="21"/>
        <v>92714</v>
      </c>
      <c r="E68" s="6">
        <f t="shared" si="21"/>
        <v>183103</v>
      </c>
      <c r="F68" s="6">
        <f t="shared" si="21"/>
        <v>50286</v>
      </c>
      <c r="G68" s="6">
        <f t="shared" si="21"/>
        <v>362949</v>
      </c>
      <c r="H68" s="6">
        <f t="shared" si="21"/>
        <v>978042</v>
      </c>
      <c r="I68" s="6">
        <f t="shared" si="21"/>
        <v>220727</v>
      </c>
      <c r="J68" s="6">
        <f t="shared" si="21"/>
        <v>147502</v>
      </c>
      <c r="K68" s="6">
        <f t="shared" si="21"/>
        <v>415217</v>
      </c>
      <c r="L68" s="6">
        <f t="shared" si="21"/>
        <v>240613</v>
      </c>
      <c r="M68" s="6">
        <f t="shared" si="21"/>
        <v>1247</v>
      </c>
      <c r="N68" s="6">
        <f t="shared" si="21"/>
        <v>2731569</v>
      </c>
      <c r="O68" s="5" t="s">
        <v>33</v>
      </c>
      <c r="P68" s="10" t="s">
        <v>38</v>
      </c>
    </row>
    <row r="69" spans="1:16" ht="15.75">
      <c r="A69" s="15"/>
      <c r="B69" s="4" t="s">
        <v>35</v>
      </c>
      <c r="C69" s="6">
        <f t="shared" si="21"/>
        <v>1796</v>
      </c>
      <c r="D69" s="6">
        <f t="shared" si="21"/>
        <v>16756</v>
      </c>
      <c r="E69" s="6">
        <f t="shared" si="21"/>
        <v>32237</v>
      </c>
      <c r="F69" s="6">
        <f t="shared" si="21"/>
        <v>8527</v>
      </c>
      <c r="G69" s="6">
        <f t="shared" si="21"/>
        <v>13994</v>
      </c>
      <c r="H69" s="6">
        <f t="shared" si="21"/>
        <v>742859</v>
      </c>
      <c r="I69" s="6">
        <f t="shared" si="21"/>
        <v>21579</v>
      </c>
      <c r="J69" s="6">
        <f t="shared" si="21"/>
        <v>2643</v>
      </c>
      <c r="K69" s="6">
        <f t="shared" si="21"/>
        <v>48044</v>
      </c>
      <c r="L69" s="6">
        <f t="shared" si="21"/>
        <v>1397</v>
      </c>
      <c r="M69" s="6">
        <f t="shared" si="21"/>
        <v>278</v>
      </c>
      <c r="N69" s="6">
        <f t="shared" si="21"/>
        <v>890110</v>
      </c>
      <c r="O69" s="5" t="s">
        <v>36</v>
      </c>
      <c r="P69" s="10"/>
    </row>
    <row r="70" spans="1:16" ht="15.75">
      <c r="A70" s="15"/>
      <c r="B70" s="7" t="s">
        <v>37</v>
      </c>
      <c r="C70" s="8">
        <f t="shared" si="21"/>
        <v>40965</v>
      </c>
      <c r="D70" s="8">
        <f t="shared" si="21"/>
        <v>109470</v>
      </c>
      <c r="E70" s="8">
        <f t="shared" si="21"/>
        <v>215340</v>
      </c>
      <c r="F70" s="8">
        <f t="shared" si="21"/>
        <v>58813</v>
      </c>
      <c r="G70" s="8">
        <f t="shared" si="21"/>
        <v>376943</v>
      </c>
      <c r="H70" s="8">
        <f t="shared" si="21"/>
        <v>1720901</v>
      </c>
      <c r="I70" s="8">
        <f t="shared" si="21"/>
        <v>242306</v>
      </c>
      <c r="J70" s="8">
        <f t="shared" si="21"/>
        <v>150145</v>
      </c>
      <c r="K70" s="8">
        <f t="shared" si="21"/>
        <v>463261</v>
      </c>
      <c r="L70" s="8">
        <f t="shared" si="21"/>
        <v>242010</v>
      </c>
      <c r="M70" s="8">
        <f t="shared" si="21"/>
        <v>1525</v>
      </c>
      <c r="N70" s="8">
        <f t="shared" si="21"/>
        <v>3621679</v>
      </c>
      <c r="O70" s="9" t="s">
        <v>38</v>
      </c>
      <c r="P70" s="10"/>
    </row>
    <row r="72" spans="1:16" ht="15">
      <c r="A72" s="11" t="s">
        <v>79</v>
      </c>
      <c r="B72" s="11"/>
      <c r="C72" s="11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5.75">
      <c r="A73" s="11" t="s">
        <v>80</v>
      </c>
      <c r="B73" s="11"/>
      <c r="C73" s="3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</sheetData>
  <mergeCells count="74">
    <mergeCell ref="A1:P1"/>
    <mergeCell ref="A62:A64"/>
    <mergeCell ref="P62:P64"/>
    <mergeCell ref="A56:A58"/>
    <mergeCell ref="P56:P58"/>
    <mergeCell ref="A59:A61"/>
    <mergeCell ref="P59:P61"/>
    <mergeCell ref="A50:A52"/>
    <mergeCell ref="P50:P52"/>
    <mergeCell ref="A53:A55"/>
    <mergeCell ref="A65:A67"/>
    <mergeCell ref="P65:P67"/>
    <mergeCell ref="A68:A70"/>
    <mergeCell ref="P68:P70"/>
    <mergeCell ref="P53:P55"/>
    <mergeCell ref="A44:A46"/>
    <mergeCell ref="P44:P46"/>
    <mergeCell ref="A47:A49"/>
    <mergeCell ref="P47:P49"/>
    <mergeCell ref="A38:A40"/>
    <mergeCell ref="P38:P40"/>
    <mergeCell ref="A41:A43"/>
    <mergeCell ref="P41:P43"/>
    <mergeCell ref="A32:A34"/>
    <mergeCell ref="P32:P34"/>
    <mergeCell ref="A35:A37"/>
    <mergeCell ref="P35:P37"/>
    <mergeCell ref="A26:A28"/>
    <mergeCell ref="P26:P28"/>
    <mergeCell ref="A29:A31"/>
    <mergeCell ref="P29:P31"/>
    <mergeCell ref="A20:A22"/>
    <mergeCell ref="P20:P22"/>
    <mergeCell ref="A23:A25"/>
    <mergeCell ref="P23:P25"/>
    <mergeCell ref="A14:A16"/>
    <mergeCell ref="P14:P16"/>
    <mergeCell ref="A17:A19"/>
    <mergeCell ref="P17:P19"/>
    <mergeCell ref="A8:A10"/>
    <mergeCell ref="P8:P10"/>
    <mergeCell ref="A11:A13"/>
    <mergeCell ref="P11:P13"/>
    <mergeCell ref="J3:J4"/>
    <mergeCell ref="K3:K4"/>
    <mergeCell ref="L3:L4"/>
    <mergeCell ref="E3:E4"/>
    <mergeCell ref="F3:F4"/>
    <mergeCell ref="G3:G4"/>
    <mergeCell ref="H3:H4"/>
    <mergeCell ref="D5:D7"/>
    <mergeCell ref="E5:E7"/>
    <mergeCell ref="F5:F7"/>
    <mergeCell ref="I3:I4"/>
    <mergeCell ref="O2:O7"/>
    <mergeCell ref="P2:P7"/>
    <mergeCell ref="C3:C4"/>
    <mergeCell ref="D3:D4"/>
    <mergeCell ref="H5:H7"/>
    <mergeCell ref="I5:I7"/>
    <mergeCell ref="J5:J7"/>
    <mergeCell ref="K5:K7"/>
    <mergeCell ref="L5:L7"/>
    <mergeCell ref="M3:M4"/>
    <mergeCell ref="M5:M7"/>
    <mergeCell ref="A72:C72"/>
    <mergeCell ref="A73:B73"/>
    <mergeCell ref="G5:G7"/>
    <mergeCell ref="A2:A7"/>
    <mergeCell ref="B2:B7"/>
    <mergeCell ref="C2:E2"/>
    <mergeCell ref="F2:N2"/>
    <mergeCell ref="N3:N7"/>
    <mergeCell ref="C5:C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alwajih</cp:lastModifiedBy>
  <dcterms:created xsi:type="dcterms:W3CDTF">1996-10-14T23:33:28Z</dcterms:created>
  <dcterms:modified xsi:type="dcterms:W3CDTF">2006-01-27T15:53:28Z</dcterms:modified>
  <cp:category/>
  <cp:version/>
  <cp:contentType/>
  <cp:contentStatus/>
</cp:coreProperties>
</file>