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<sst xmlns="http://schemas.openxmlformats.org/spreadsheetml/2006/main" count="188" uniqueCount="67">
  <si>
    <t xml:space="preserve"> توزيع المشتغلين ( 15 سنة فأكثر )خلال الاسبوع السابق للمسح حسب الفئات العمرية والجنس والمحافظة 
TABLE# 13 : DISTRIBUTON OF EMPLOYED AGED ( 15 YEARS AND OVER ) DURING THE WEEK PRIOR TO THE SURVEY BY SEX, AGE GROUP AND GOVERNORATE </t>
  </si>
  <si>
    <t>المحافظة</t>
  </si>
  <si>
    <t>الجنس</t>
  </si>
  <si>
    <t>الاجمالي  TOTAL</t>
  </si>
  <si>
    <t>SEX</t>
  </si>
  <si>
    <t>GOVERNORATA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</si>
  <si>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</si>
  <si>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</si>
  <si>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</si>
  <si>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</si>
  <si>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</si>
  <si>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</si>
  <si>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</si>
  <si>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</si>
  <si>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</si>
  <si>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</si>
  <si>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</si>
  <si>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إب</t>
  </si>
  <si>
    <t>ذكور</t>
  </si>
  <si>
    <t>MALE</t>
  </si>
  <si>
    <t>IBB</t>
  </si>
  <si>
    <t>إناث</t>
  </si>
  <si>
    <t>FEMALE</t>
  </si>
  <si>
    <t>جملة</t>
  </si>
  <si>
    <t>TOTAL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</si>
  <si>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</si>
  <si>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</si>
  <si>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</si>
  <si>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</si>
  <si>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</si>
  <si>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</si>
  <si>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</si>
  <si>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</si>
  <si>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</si>
  <si>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</si>
  <si>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</si>
  <si>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</si>
  <si>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</si>
  <si>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</si>
  <si>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</si>
  <si>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</si>
  <si>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</si>
  <si>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</si>
  <si>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</si>
  <si>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</si>
  <si>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صعده</t>
  </si>
  <si>
    <t>SA'ADAH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</si>
  <si>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</si>
  <si>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</si>
  <si>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</si>
  <si>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</si>
  <si>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</si>
  <si>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</si>
  <si>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</si>
  <si>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</si>
  <si>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</si>
  <si>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</si>
  <si>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</si>
  <si>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</si>
  <si>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 xml:space="preserve"> -</t>
  </si>
  <si>
    <t>عمران</t>
  </si>
  <si>
    <t>AMRAN</t>
  </si>
  <si>
    <t>الضالع</t>
  </si>
  <si>
    <t>AL-DHALA</t>
  </si>
  <si>
    <t>الاجمالي</t>
  </si>
  <si>
    <t>المصدر: مسح القوى العاملة 1999م</t>
  </si>
  <si>
    <t xml:space="preserve">الفئات العمرية                                                                                        AGE GROUP 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</si>
</sst>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2"/>
      <color indexed="9"/>
      <name val="Simplified Arabic"/>
      <family val="0"/>
    </font>
    <font>
      <b/>
      <sz val="14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0" fontId="1" fillId="0" borderId="0" xfId="0" applyFont="1" applyBorder="1" applyAlignment="1">
      <alignment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tabSelected="1" view="pageBreakPreview" zoomScale="60" zoomScaleNormal="85" workbookViewId="0" topLeftCell="A58">
      <selection activeCell="A1" sqref="A1:Q1"/>
    </sheetView>
  </sheetViews>
  <sheetFormatPr defaultColWidth="9.140625" defaultRowHeight="12.75"/>
  <cols>
    <col min="13" max="13" width="8.7109375" style="0" bestFit="1" customWidth="1"/>
    <col min="14" max="14" width="15.00390625" style="0" bestFit="1" customWidth="1"/>
  </cols>
  <sheetData>
    <row r="1" spans="1:17" ht="70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1.75">
      <c r="A2" s="19" t="s">
        <v>1</v>
      </c>
      <c r="B2" s="19" t="s">
        <v>2</v>
      </c>
      <c r="C2" s="16" t="s">
        <v>66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 t="s">
        <v>3</v>
      </c>
      <c r="O2" s="17" t="s">
        <v>4</v>
      </c>
      <c r="P2" s="18" t="s">
        <v>5</v>
      </c>
      <c r="Q2" s="18"/>
    </row>
    <row r="3" spans="1:17" ht="18" customHeight="1">
      <c r="A3" s="19"/>
      <c r="B3" s="19"/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6"/>
      <c r="O3" s="17"/>
      <c r="P3" s="18"/>
      <c r="Q3" s="18"/>
    </row>
    <row r="4" spans="1:17" ht="21.75">
      <c r="A4" s="16" t="s">
        <v>17</v>
      </c>
      <c r="B4" s="5" t="s">
        <v>18</v>
      </c>
      <c r="C4" s="2">
        <v>38945</v>
      </c>
      <c r="D4" s="2">
        <v>37097</v>
      </c>
      <c r="E4" s="2">
        <v>37093</v>
      </c>
      <c r="F4" s="2">
        <v>34288</v>
      </c>
      <c r="G4" s="2">
        <v>33508</v>
      </c>
      <c r="H4" s="2">
        <v>29373</v>
      </c>
      <c r="I4" s="2">
        <v>19557</v>
      </c>
      <c r="J4" s="2">
        <v>19935</v>
      </c>
      <c r="K4" s="2">
        <v>15263</v>
      </c>
      <c r="L4" s="2">
        <v>17430</v>
      </c>
      <c r="M4" s="2">
        <v>12501</v>
      </c>
      <c r="N4" s="2">
        <f>SUM(C4:M4)</f>
        <v>294990</v>
      </c>
      <c r="O4" s="3" t="s">
        <v>19</v>
      </c>
      <c r="P4" s="17" t="s">
        <v>20</v>
      </c>
      <c r="Q4" s="17"/>
    </row>
    <row r="5" spans="1:17" ht="21.75">
      <c r="A5" s="16"/>
      <c r="B5" s="5" t="s">
        <v>21</v>
      </c>
      <c r="C5" s="2">
        <v>25347</v>
      </c>
      <c r="D5" s="2">
        <v>17948</v>
      </c>
      <c r="E5" s="2">
        <v>23496</v>
      </c>
      <c r="F5" s="2">
        <v>15100</v>
      </c>
      <c r="G5" s="2">
        <v>21781</v>
      </c>
      <c r="H5" s="2">
        <v>17938</v>
      </c>
      <c r="I5" s="2">
        <v>10809</v>
      </c>
      <c r="J5" s="2">
        <v>10740</v>
      </c>
      <c r="K5" s="2">
        <v>4832</v>
      </c>
      <c r="L5" s="2">
        <v>4416</v>
      </c>
      <c r="M5" s="2">
        <v>3316</v>
      </c>
      <c r="N5" s="2">
        <f aca="true" t="shared" si="0" ref="N5:N66">SUM(C5:M5)</f>
        <v>155723</v>
      </c>
      <c r="O5" s="3" t="s">
        <v>22</v>
      </c>
      <c r="P5" s="17"/>
      <c r="Q5" s="17"/>
    </row>
    <row r="6" spans="1:17" ht="21.75">
      <c r="A6" s="16"/>
      <c r="B6" s="8" t="s">
        <v>23</v>
      </c>
      <c r="C6" s="9">
        <f aca="true" t="shared" si="1" ref="C6:M6">SUM(C4:C5)</f>
        <v>64292</v>
      </c>
      <c r="D6" s="9">
        <f t="shared" si="1"/>
        <v>55045</v>
      </c>
      <c r="E6" s="9">
        <f t="shared" si="1"/>
        <v>60589</v>
      </c>
      <c r="F6" s="9">
        <f t="shared" si="1"/>
        <v>49388</v>
      </c>
      <c r="G6" s="9">
        <f t="shared" si="1"/>
        <v>55289</v>
      </c>
      <c r="H6" s="9">
        <f t="shared" si="1"/>
        <v>47311</v>
      </c>
      <c r="I6" s="9">
        <f t="shared" si="1"/>
        <v>30366</v>
      </c>
      <c r="J6" s="9">
        <f t="shared" si="1"/>
        <v>30675</v>
      </c>
      <c r="K6" s="9">
        <f t="shared" si="1"/>
        <v>20095</v>
      </c>
      <c r="L6" s="9">
        <f t="shared" si="1"/>
        <v>21846</v>
      </c>
      <c r="M6" s="9">
        <f t="shared" si="1"/>
        <v>15817</v>
      </c>
      <c r="N6" s="9">
        <f t="shared" si="0"/>
        <v>450713</v>
      </c>
      <c r="O6" s="10" t="s">
        <v>24</v>
      </c>
      <c r="P6" s="17"/>
      <c r="Q6" s="17"/>
    </row>
    <row r="7" spans="1:17" ht="21.75">
      <c r="A7" s="16" t="s">
        <v>25</v>
      </c>
      <c r="B7" s="5" t="s">
        <v>18</v>
      </c>
      <c r="C7" s="2">
        <v>3878</v>
      </c>
      <c r="D7" s="2">
        <v>7507</v>
      </c>
      <c r="E7" s="2">
        <v>10655</v>
      </c>
      <c r="F7" s="2">
        <v>8827</v>
      </c>
      <c r="G7" s="2">
        <v>8254</v>
      </c>
      <c r="H7" s="2">
        <v>5736</v>
      </c>
      <c r="I7" s="2">
        <v>5019</v>
      </c>
      <c r="J7" s="2">
        <v>4158</v>
      </c>
      <c r="K7" s="2">
        <v>2675</v>
      </c>
      <c r="L7" s="2">
        <v>2416</v>
      </c>
      <c r="M7" s="2">
        <v>2094</v>
      </c>
      <c r="N7" s="2">
        <f t="shared" si="0"/>
        <v>61219</v>
      </c>
      <c r="O7" s="3" t="s">
        <v>19</v>
      </c>
      <c r="P7" s="17" t="s">
        <v>26</v>
      </c>
      <c r="Q7" s="17"/>
    </row>
    <row r="8" spans="1:17" ht="21.75">
      <c r="A8" s="16"/>
      <c r="B8" s="5" t="s">
        <v>21</v>
      </c>
      <c r="C8" s="2">
        <v>2484</v>
      </c>
      <c r="D8" s="2">
        <v>1211</v>
      </c>
      <c r="E8" s="2">
        <v>1540</v>
      </c>
      <c r="F8" s="2">
        <v>904</v>
      </c>
      <c r="G8" s="2">
        <v>1118</v>
      </c>
      <c r="H8" s="2">
        <v>855</v>
      </c>
      <c r="I8" s="2">
        <v>871</v>
      </c>
      <c r="J8" s="2">
        <v>742</v>
      </c>
      <c r="K8" s="2">
        <v>477</v>
      </c>
      <c r="L8" s="2">
        <v>161</v>
      </c>
      <c r="M8" s="2">
        <v>346</v>
      </c>
      <c r="N8" s="2">
        <f t="shared" si="0"/>
        <v>10709</v>
      </c>
      <c r="O8" s="3" t="s">
        <v>22</v>
      </c>
      <c r="P8" s="17"/>
      <c r="Q8" s="17"/>
    </row>
    <row r="9" spans="1:17" ht="21.75">
      <c r="A9" s="16"/>
      <c r="B9" s="8" t="s">
        <v>23</v>
      </c>
      <c r="C9" s="9">
        <f aca="true" t="shared" si="2" ref="C9:M9">SUM(C7:C8)</f>
        <v>6362</v>
      </c>
      <c r="D9" s="9">
        <f t="shared" si="2"/>
        <v>8718</v>
      </c>
      <c r="E9" s="9">
        <f t="shared" si="2"/>
        <v>12195</v>
      </c>
      <c r="F9" s="9">
        <f t="shared" si="2"/>
        <v>9731</v>
      </c>
      <c r="G9" s="9">
        <f t="shared" si="2"/>
        <v>9372</v>
      </c>
      <c r="H9" s="9">
        <f t="shared" si="2"/>
        <v>6591</v>
      </c>
      <c r="I9" s="9">
        <f t="shared" si="2"/>
        <v>5890</v>
      </c>
      <c r="J9" s="9">
        <f t="shared" si="2"/>
        <v>4900</v>
      </c>
      <c r="K9" s="9">
        <f t="shared" si="2"/>
        <v>3152</v>
      </c>
      <c r="L9" s="9">
        <f t="shared" si="2"/>
        <v>2577</v>
      </c>
      <c r="M9" s="9">
        <f t="shared" si="2"/>
        <v>2440</v>
      </c>
      <c r="N9" s="9">
        <f t="shared" si="0"/>
        <v>71928</v>
      </c>
      <c r="O9" s="10" t="s">
        <v>24</v>
      </c>
      <c r="P9" s="17"/>
      <c r="Q9" s="17"/>
    </row>
    <row r="10" spans="1:17" ht="21.75">
      <c r="A10" s="16" t="s">
        <v>27</v>
      </c>
      <c r="B10" s="5" t="s">
        <v>18</v>
      </c>
      <c r="C10" s="2">
        <v>18081</v>
      </c>
      <c r="D10" s="2">
        <v>34379</v>
      </c>
      <c r="E10" s="2">
        <v>39555</v>
      </c>
      <c r="F10" s="2">
        <v>27188</v>
      </c>
      <c r="G10" s="2">
        <v>35804</v>
      </c>
      <c r="H10" s="2">
        <v>24317</v>
      </c>
      <c r="I10" s="2">
        <v>19446</v>
      </c>
      <c r="J10" s="2">
        <v>14394</v>
      </c>
      <c r="K10" s="2">
        <v>5569</v>
      </c>
      <c r="L10" s="2">
        <v>5772</v>
      </c>
      <c r="M10" s="2">
        <v>5416</v>
      </c>
      <c r="N10" s="2">
        <f t="shared" si="0"/>
        <v>229921</v>
      </c>
      <c r="O10" s="3" t="s">
        <v>19</v>
      </c>
      <c r="P10" s="17" t="s">
        <v>28</v>
      </c>
      <c r="Q10" s="17"/>
    </row>
    <row r="11" spans="1:17" ht="21.75">
      <c r="A11" s="16"/>
      <c r="B11" s="5" t="s">
        <v>21</v>
      </c>
      <c r="C11" s="2">
        <v>2928</v>
      </c>
      <c r="D11" s="2">
        <v>5844</v>
      </c>
      <c r="E11" s="2">
        <v>6972</v>
      </c>
      <c r="F11" s="2">
        <v>4243</v>
      </c>
      <c r="G11" s="2">
        <v>4985</v>
      </c>
      <c r="H11" s="2">
        <v>1660</v>
      </c>
      <c r="I11" s="2">
        <v>1085</v>
      </c>
      <c r="J11" s="2">
        <v>1149</v>
      </c>
      <c r="K11" s="2">
        <v>570</v>
      </c>
      <c r="L11" s="2">
        <v>365</v>
      </c>
      <c r="M11" s="2">
        <v>128</v>
      </c>
      <c r="N11" s="2">
        <f t="shared" si="0"/>
        <v>29929</v>
      </c>
      <c r="O11" s="3" t="s">
        <v>22</v>
      </c>
      <c r="P11" s="17"/>
      <c r="Q11" s="17"/>
    </row>
    <row r="12" spans="1:17" ht="21.75">
      <c r="A12" s="16"/>
      <c r="B12" s="8" t="s">
        <v>23</v>
      </c>
      <c r="C12" s="9">
        <f aca="true" t="shared" si="3" ref="C12:M12">SUM(C10:C11)</f>
        <v>21009</v>
      </c>
      <c r="D12" s="9">
        <f t="shared" si="3"/>
        <v>40223</v>
      </c>
      <c r="E12" s="9">
        <f t="shared" si="3"/>
        <v>46527</v>
      </c>
      <c r="F12" s="9">
        <f t="shared" si="3"/>
        <v>31431</v>
      </c>
      <c r="G12" s="9">
        <f t="shared" si="3"/>
        <v>40789</v>
      </c>
      <c r="H12" s="9">
        <f t="shared" si="3"/>
        <v>25977</v>
      </c>
      <c r="I12" s="9">
        <f t="shared" si="3"/>
        <v>20531</v>
      </c>
      <c r="J12" s="9">
        <f t="shared" si="3"/>
        <v>15543</v>
      </c>
      <c r="K12" s="9">
        <f t="shared" si="3"/>
        <v>6139</v>
      </c>
      <c r="L12" s="9">
        <f t="shared" si="3"/>
        <v>6137</v>
      </c>
      <c r="M12" s="9">
        <f t="shared" si="3"/>
        <v>5544</v>
      </c>
      <c r="N12" s="9">
        <f t="shared" si="0"/>
        <v>259850</v>
      </c>
      <c r="O12" s="10" t="s">
        <v>24</v>
      </c>
      <c r="P12" s="17"/>
      <c r="Q12" s="17"/>
    </row>
    <row r="13" spans="1:17" ht="21.75">
      <c r="A13" s="16" t="s">
        <v>29</v>
      </c>
      <c r="B13" s="5" t="s">
        <v>18</v>
      </c>
      <c r="C13" s="2">
        <v>11158</v>
      </c>
      <c r="D13" s="2">
        <v>11592</v>
      </c>
      <c r="E13" s="2">
        <v>10504</v>
      </c>
      <c r="F13" s="2">
        <v>8460</v>
      </c>
      <c r="G13" s="2">
        <v>8425</v>
      </c>
      <c r="H13" s="2">
        <v>8561</v>
      </c>
      <c r="I13" s="2">
        <v>5638</v>
      </c>
      <c r="J13" s="2">
        <v>5155</v>
      </c>
      <c r="K13" s="2">
        <v>2778</v>
      </c>
      <c r="L13" s="2">
        <v>2777</v>
      </c>
      <c r="M13" s="2">
        <v>2333</v>
      </c>
      <c r="N13" s="2">
        <f t="shared" si="0"/>
        <v>77381</v>
      </c>
      <c r="O13" s="3" t="s">
        <v>19</v>
      </c>
      <c r="P13" s="17" t="s">
        <v>30</v>
      </c>
      <c r="Q13" s="17"/>
    </row>
    <row r="14" spans="1:17" ht="21.75">
      <c r="A14" s="16"/>
      <c r="B14" s="5" t="s">
        <v>21</v>
      </c>
      <c r="C14" s="2">
        <v>2049</v>
      </c>
      <c r="D14" s="2">
        <v>1510</v>
      </c>
      <c r="E14" s="2">
        <v>1588</v>
      </c>
      <c r="F14" s="2">
        <v>1481</v>
      </c>
      <c r="G14" s="2">
        <v>2334</v>
      </c>
      <c r="H14" s="2">
        <v>1727</v>
      </c>
      <c r="I14" s="2">
        <v>1213</v>
      </c>
      <c r="J14" s="2">
        <v>976</v>
      </c>
      <c r="K14" s="2">
        <v>381</v>
      </c>
      <c r="L14" s="2">
        <v>263</v>
      </c>
      <c r="M14" s="2">
        <v>248</v>
      </c>
      <c r="N14" s="2">
        <f t="shared" si="0"/>
        <v>13770</v>
      </c>
      <c r="O14" s="3" t="s">
        <v>22</v>
      </c>
      <c r="P14" s="17"/>
      <c r="Q14" s="17"/>
    </row>
    <row r="15" spans="1:17" ht="21.75">
      <c r="A15" s="16"/>
      <c r="B15" s="8" t="s">
        <v>23</v>
      </c>
      <c r="C15" s="9">
        <f aca="true" t="shared" si="4" ref="C15:M15">SUM(C13:C14)</f>
        <v>13207</v>
      </c>
      <c r="D15" s="9">
        <f t="shared" si="4"/>
        <v>13102</v>
      </c>
      <c r="E15" s="9">
        <f t="shared" si="4"/>
        <v>12092</v>
      </c>
      <c r="F15" s="9">
        <f t="shared" si="4"/>
        <v>9941</v>
      </c>
      <c r="G15" s="9">
        <f t="shared" si="4"/>
        <v>10759</v>
      </c>
      <c r="H15" s="9">
        <f t="shared" si="4"/>
        <v>10288</v>
      </c>
      <c r="I15" s="9">
        <f t="shared" si="4"/>
        <v>6851</v>
      </c>
      <c r="J15" s="9">
        <f t="shared" si="4"/>
        <v>6131</v>
      </c>
      <c r="K15" s="9">
        <f t="shared" si="4"/>
        <v>3159</v>
      </c>
      <c r="L15" s="9">
        <f t="shared" si="4"/>
        <v>3040</v>
      </c>
      <c r="M15" s="9">
        <f t="shared" si="4"/>
        <v>2581</v>
      </c>
      <c r="N15" s="9">
        <f t="shared" si="0"/>
        <v>91151</v>
      </c>
      <c r="O15" s="10" t="s">
        <v>24</v>
      </c>
      <c r="P15" s="17"/>
      <c r="Q15" s="17"/>
    </row>
    <row r="16" spans="1:17" ht="21.75">
      <c r="A16" s="16" t="s">
        <v>31</v>
      </c>
      <c r="B16" s="5" t="s">
        <v>18</v>
      </c>
      <c r="C16" s="2">
        <v>31014</v>
      </c>
      <c r="D16" s="2">
        <v>37774</v>
      </c>
      <c r="E16" s="2">
        <v>44740</v>
      </c>
      <c r="F16" s="2">
        <v>37332</v>
      </c>
      <c r="G16" s="2">
        <v>44995</v>
      </c>
      <c r="H16" s="2">
        <v>30831</v>
      </c>
      <c r="I16" s="2">
        <v>27136</v>
      </c>
      <c r="J16" s="2">
        <v>21239</v>
      </c>
      <c r="K16" s="2">
        <v>13533</v>
      </c>
      <c r="L16" s="2">
        <v>12209</v>
      </c>
      <c r="M16" s="2">
        <v>10209</v>
      </c>
      <c r="N16" s="2">
        <f t="shared" si="0"/>
        <v>311012</v>
      </c>
      <c r="O16" s="3" t="s">
        <v>19</v>
      </c>
      <c r="P16" s="17" t="s">
        <v>32</v>
      </c>
      <c r="Q16" s="17"/>
    </row>
    <row r="17" spans="1:17" ht="21.75">
      <c r="A17" s="16"/>
      <c r="B17" s="5" t="s">
        <v>21</v>
      </c>
      <c r="C17" s="2">
        <v>22388</v>
      </c>
      <c r="D17" s="2">
        <v>20023</v>
      </c>
      <c r="E17" s="2">
        <v>18059</v>
      </c>
      <c r="F17" s="2">
        <v>11599</v>
      </c>
      <c r="G17" s="2">
        <v>16002</v>
      </c>
      <c r="H17" s="2">
        <v>15233</v>
      </c>
      <c r="I17" s="2">
        <v>9461</v>
      </c>
      <c r="J17" s="2">
        <v>6648</v>
      </c>
      <c r="K17" s="2">
        <v>4740</v>
      </c>
      <c r="L17" s="2">
        <v>3875</v>
      </c>
      <c r="M17" s="2">
        <v>1823</v>
      </c>
      <c r="N17" s="2">
        <f t="shared" si="0"/>
        <v>129851</v>
      </c>
      <c r="O17" s="3" t="s">
        <v>22</v>
      </c>
      <c r="P17" s="17"/>
      <c r="Q17" s="17"/>
    </row>
    <row r="18" spans="1:17" ht="21.75">
      <c r="A18" s="16"/>
      <c r="B18" s="8" t="s">
        <v>23</v>
      </c>
      <c r="C18" s="9">
        <f aca="true" t="shared" si="5" ref="C18:M18">SUM(C16:C17)</f>
        <v>53402</v>
      </c>
      <c r="D18" s="9">
        <f t="shared" si="5"/>
        <v>57797</v>
      </c>
      <c r="E18" s="9">
        <f t="shared" si="5"/>
        <v>62799</v>
      </c>
      <c r="F18" s="9">
        <f t="shared" si="5"/>
        <v>48931</v>
      </c>
      <c r="G18" s="9">
        <f t="shared" si="5"/>
        <v>60997</v>
      </c>
      <c r="H18" s="9">
        <f t="shared" si="5"/>
        <v>46064</v>
      </c>
      <c r="I18" s="9">
        <f t="shared" si="5"/>
        <v>36597</v>
      </c>
      <c r="J18" s="9">
        <f t="shared" si="5"/>
        <v>27887</v>
      </c>
      <c r="K18" s="9">
        <f t="shared" si="5"/>
        <v>18273</v>
      </c>
      <c r="L18" s="9">
        <f t="shared" si="5"/>
        <v>16084</v>
      </c>
      <c r="M18" s="9">
        <f t="shared" si="5"/>
        <v>12032</v>
      </c>
      <c r="N18" s="9">
        <f t="shared" si="0"/>
        <v>440863</v>
      </c>
      <c r="O18" s="10" t="s">
        <v>24</v>
      </c>
      <c r="P18" s="17"/>
      <c r="Q18" s="17"/>
    </row>
    <row r="19" spans="1:17" ht="21.75">
      <c r="A19" s="16" t="s">
        <v>33</v>
      </c>
      <c r="B19" s="5" t="s">
        <v>18</v>
      </c>
      <c r="C19" s="2">
        <v>5176</v>
      </c>
      <c r="D19" s="2">
        <v>7015</v>
      </c>
      <c r="E19" s="2">
        <v>9102</v>
      </c>
      <c r="F19" s="2">
        <v>6630</v>
      </c>
      <c r="G19" s="2">
        <v>6527</v>
      </c>
      <c r="H19" s="2">
        <v>5666</v>
      </c>
      <c r="I19" s="2">
        <v>4166</v>
      </c>
      <c r="J19" s="2">
        <v>3265</v>
      </c>
      <c r="K19" s="2">
        <v>1081</v>
      </c>
      <c r="L19" s="2">
        <v>1853</v>
      </c>
      <c r="M19" s="2">
        <v>897</v>
      </c>
      <c r="N19" s="2">
        <f t="shared" si="0"/>
        <v>51378</v>
      </c>
      <c r="O19" s="3" t="s">
        <v>19</v>
      </c>
      <c r="P19" s="17" t="s">
        <v>34</v>
      </c>
      <c r="Q19" s="17"/>
    </row>
    <row r="20" spans="1:17" ht="21.75">
      <c r="A20" s="16"/>
      <c r="B20" s="5" t="s">
        <v>21</v>
      </c>
      <c r="C20" s="2">
        <v>1762</v>
      </c>
      <c r="D20" s="2">
        <v>2295</v>
      </c>
      <c r="E20" s="2">
        <v>2367</v>
      </c>
      <c r="F20" s="2">
        <v>1977</v>
      </c>
      <c r="G20" s="2">
        <v>1490</v>
      </c>
      <c r="H20" s="2">
        <v>2221</v>
      </c>
      <c r="I20" s="2">
        <v>2154</v>
      </c>
      <c r="J20" s="2">
        <v>970</v>
      </c>
      <c r="K20" s="2">
        <v>316</v>
      </c>
      <c r="L20" s="2"/>
      <c r="M20" s="2">
        <v>159</v>
      </c>
      <c r="N20" s="2">
        <f t="shared" si="0"/>
        <v>15711</v>
      </c>
      <c r="O20" s="3" t="s">
        <v>22</v>
      </c>
      <c r="P20" s="17"/>
      <c r="Q20" s="17"/>
    </row>
    <row r="21" spans="1:17" ht="21.75">
      <c r="A21" s="16"/>
      <c r="B21" s="8" t="s">
        <v>23</v>
      </c>
      <c r="C21" s="9">
        <f aca="true" t="shared" si="6" ref="C21:M21">SUM(C19:C20)</f>
        <v>6938</v>
      </c>
      <c r="D21" s="9">
        <f t="shared" si="6"/>
        <v>9310</v>
      </c>
      <c r="E21" s="9">
        <f t="shared" si="6"/>
        <v>11469</v>
      </c>
      <c r="F21" s="9">
        <f t="shared" si="6"/>
        <v>8607</v>
      </c>
      <c r="G21" s="9">
        <f t="shared" si="6"/>
        <v>8017</v>
      </c>
      <c r="H21" s="9">
        <f t="shared" si="6"/>
        <v>7887</v>
      </c>
      <c r="I21" s="9">
        <f t="shared" si="6"/>
        <v>6320</v>
      </c>
      <c r="J21" s="9">
        <f t="shared" si="6"/>
        <v>4235</v>
      </c>
      <c r="K21" s="9">
        <f t="shared" si="6"/>
        <v>1397</v>
      </c>
      <c r="L21" s="9">
        <f t="shared" si="6"/>
        <v>1853</v>
      </c>
      <c r="M21" s="9">
        <f t="shared" si="6"/>
        <v>1056</v>
      </c>
      <c r="N21" s="9">
        <f t="shared" si="0"/>
        <v>67089</v>
      </c>
      <c r="O21" s="10" t="s">
        <v>24</v>
      </c>
      <c r="P21" s="17"/>
      <c r="Q21" s="17"/>
    </row>
    <row r="22" spans="1:17" ht="21.75">
      <c r="A22" s="16" t="s">
        <v>35</v>
      </c>
      <c r="B22" s="5" t="s">
        <v>18</v>
      </c>
      <c r="C22" s="2">
        <v>31321</v>
      </c>
      <c r="D22" s="2">
        <v>27712</v>
      </c>
      <c r="E22" s="2">
        <v>26373</v>
      </c>
      <c r="F22" s="2">
        <v>20209</v>
      </c>
      <c r="G22" s="2">
        <v>25596</v>
      </c>
      <c r="H22" s="2">
        <v>20083</v>
      </c>
      <c r="I22" s="2">
        <v>13430</v>
      </c>
      <c r="J22" s="2">
        <v>11384</v>
      </c>
      <c r="K22" s="2">
        <v>6911</v>
      </c>
      <c r="L22" s="2">
        <v>7330</v>
      </c>
      <c r="M22" s="2">
        <v>6637</v>
      </c>
      <c r="N22" s="2">
        <f t="shared" si="0"/>
        <v>196986</v>
      </c>
      <c r="O22" s="3" t="s">
        <v>19</v>
      </c>
      <c r="P22" s="17" t="s">
        <v>36</v>
      </c>
      <c r="Q22" s="17"/>
    </row>
    <row r="23" spans="1:17" ht="21.75">
      <c r="A23" s="16"/>
      <c r="B23" s="5" t="s">
        <v>21</v>
      </c>
      <c r="C23" s="2">
        <v>11905</v>
      </c>
      <c r="D23" s="2">
        <v>9705</v>
      </c>
      <c r="E23" s="2">
        <v>8779</v>
      </c>
      <c r="F23" s="2">
        <v>6626</v>
      </c>
      <c r="G23" s="2">
        <v>5182</v>
      </c>
      <c r="H23" s="2">
        <v>5084</v>
      </c>
      <c r="I23" s="2">
        <v>2892</v>
      </c>
      <c r="J23" s="2">
        <v>1374</v>
      </c>
      <c r="K23" s="2">
        <v>790</v>
      </c>
      <c r="L23" s="2">
        <v>1171</v>
      </c>
      <c r="M23" s="2">
        <v>609</v>
      </c>
      <c r="N23" s="2">
        <f t="shared" si="0"/>
        <v>54117</v>
      </c>
      <c r="O23" s="3" t="s">
        <v>22</v>
      </c>
      <c r="P23" s="17"/>
      <c r="Q23" s="17"/>
    </row>
    <row r="24" spans="1:17" ht="21.75">
      <c r="A24" s="16"/>
      <c r="B24" s="8" t="s">
        <v>23</v>
      </c>
      <c r="C24" s="9">
        <f aca="true" t="shared" si="7" ref="C24:M24">SUM(C22:C23)</f>
        <v>43226</v>
      </c>
      <c r="D24" s="9">
        <f t="shared" si="7"/>
        <v>37417</v>
      </c>
      <c r="E24" s="9">
        <f t="shared" si="7"/>
        <v>35152</v>
      </c>
      <c r="F24" s="9">
        <f t="shared" si="7"/>
        <v>26835</v>
      </c>
      <c r="G24" s="9">
        <f t="shared" si="7"/>
        <v>30778</v>
      </c>
      <c r="H24" s="9">
        <f t="shared" si="7"/>
        <v>25167</v>
      </c>
      <c r="I24" s="9">
        <f t="shared" si="7"/>
        <v>16322</v>
      </c>
      <c r="J24" s="9">
        <f t="shared" si="7"/>
        <v>12758</v>
      </c>
      <c r="K24" s="9">
        <f t="shared" si="7"/>
        <v>7701</v>
      </c>
      <c r="L24" s="9">
        <f t="shared" si="7"/>
        <v>8501</v>
      </c>
      <c r="M24" s="9">
        <f t="shared" si="7"/>
        <v>7246</v>
      </c>
      <c r="N24" s="9">
        <f t="shared" si="0"/>
        <v>251103</v>
      </c>
      <c r="O24" s="10" t="s">
        <v>24</v>
      </c>
      <c r="P24" s="17"/>
      <c r="Q24" s="17"/>
    </row>
    <row r="25" spans="1:17" ht="21.75">
      <c r="A25" s="16" t="s">
        <v>37</v>
      </c>
      <c r="B25" s="5" t="s">
        <v>18</v>
      </c>
      <c r="C25" s="2">
        <v>54295</v>
      </c>
      <c r="D25" s="2">
        <v>59802</v>
      </c>
      <c r="E25" s="2">
        <v>50415</v>
      </c>
      <c r="F25" s="2">
        <v>39031</v>
      </c>
      <c r="G25" s="2">
        <v>48381</v>
      </c>
      <c r="H25" s="2">
        <v>31863</v>
      </c>
      <c r="I25" s="2">
        <v>32735</v>
      </c>
      <c r="J25" s="2">
        <v>23726</v>
      </c>
      <c r="K25" s="2">
        <v>10337</v>
      </c>
      <c r="L25" s="2">
        <v>13859</v>
      </c>
      <c r="M25" s="2">
        <v>10940</v>
      </c>
      <c r="N25" s="2">
        <f t="shared" si="0"/>
        <v>375384</v>
      </c>
      <c r="O25" s="3" t="s">
        <v>19</v>
      </c>
      <c r="P25" s="17" t="s">
        <v>38</v>
      </c>
      <c r="Q25" s="17"/>
    </row>
    <row r="26" spans="1:17" ht="21.75">
      <c r="A26" s="16"/>
      <c r="B26" s="5" t="s">
        <v>21</v>
      </c>
      <c r="C26" s="2">
        <v>12734</v>
      </c>
      <c r="D26" s="2">
        <v>9539</v>
      </c>
      <c r="E26" s="2">
        <v>12556</v>
      </c>
      <c r="F26" s="2">
        <v>6407</v>
      </c>
      <c r="G26" s="2">
        <v>9817</v>
      </c>
      <c r="H26" s="2">
        <v>8134</v>
      </c>
      <c r="I26" s="2">
        <v>3616</v>
      </c>
      <c r="J26" s="2">
        <v>4979</v>
      </c>
      <c r="K26" s="2">
        <v>1718</v>
      </c>
      <c r="L26" s="2">
        <v>1511</v>
      </c>
      <c r="M26" s="2">
        <v>1445</v>
      </c>
      <c r="N26" s="2">
        <f t="shared" si="0"/>
        <v>72456</v>
      </c>
      <c r="O26" s="3" t="s">
        <v>22</v>
      </c>
      <c r="P26" s="17"/>
      <c r="Q26" s="17"/>
    </row>
    <row r="27" spans="1:17" ht="21.75">
      <c r="A27" s="16"/>
      <c r="B27" s="8" t="s">
        <v>23</v>
      </c>
      <c r="C27" s="9">
        <f aca="true" t="shared" si="8" ref="C27:M27">SUM(C25:C26)</f>
        <v>67029</v>
      </c>
      <c r="D27" s="9">
        <f t="shared" si="8"/>
        <v>69341</v>
      </c>
      <c r="E27" s="9">
        <f t="shared" si="8"/>
        <v>62971</v>
      </c>
      <c r="F27" s="9">
        <f t="shared" si="8"/>
        <v>45438</v>
      </c>
      <c r="G27" s="9">
        <f t="shared" si="8"/>
        <v>58198</v>
      </c>
      <c r="H27" s="9">
        <f t="shared" si="8"/>
        <v>39997</v>
      </c>
      <c r="I27" s="9">
        <f t="shared" si="8"/>
        <v>36351</v>
      </c>
      <c r="J27" s="9">
        <f t="shared" si="8"/>
        <v>28705</v>
      </c>
      <c r="K27" s="9">
        <f t="shared" si="8"/>
        <v>12055</v>
      </c>
      <c r="L27" s="9">
        <f t="shared" si="8"/>
        <v>15370</v>
      </c>
      <c r="M27" s="9">
        <f t="shared" si="8"/>
        <v>12385</v>
      </c>
      <c r="N27" s="9">
        <f t="shared" si="0"/>
        <v>447840</v>
      </c>
      <c r="O27" s="10" t="s">
        <v>24</v>
      </c>
      <c r="P27" s="17"/>
      <c r="Q27" s="17"/>
    </row>
    <row r="28" spans="1:17" ht="21.75">
      <c r="A28" s="16" t="s">
        <v>39</v>
      </c>
      <c r="B28" s="5" t="s">
        <v>18</v>
      </c>
      <c r="C28" s="2">
        <v>10637</v>
      </c>
      <c r="D28" s="2">
        <v>20552</v>
      </c>
      <c r="E28" s="2">
        <v>21463</v>
      </c>
      <c r="F28" s="2">
        <v>15939</v>
      </c>
      <c r="G28" s="2">
        <v>18914</v>
      </c>
      <c r="H28" s="2">
        <v>15233</v>
      </c>
      <c r="I28" s="2">
        <v>11611</v>
      </c>
      <c r="J28" s="2">
        <v>10671</v>
      </c>
      <c r="K28" s="2">
        <v>4212</v>
      </c>
      <c r="L28" s="2">
        <v>4496</v>
      </c>
      <c r="M28" s="2">
        <v>2915</v>
      </c>
      <c r="N28" s="2">
        <f t="shared" si="0"/>
        <v>136643</v>
      </c>
      <c r="O28" s="3" t="s">
        <v>19</v>
      </c>
      <c r="P28" s="17" t="s">
        <v>40</v>
      </c>
      <c r="Q28" s="17"/>
    </row>
    <row r="29" spans="1:17" ht="21.75">
      <c r="A29" s="16"/>
      <c r="B29" s="5" t="s">
        <v>21</v>
      </c>
      <c r="C29" s="2">
        <v>6124</v>
      </c>
      <c r="D29" s="2">
        <v>5902</v>
      </c>
      <c r="E29" s="2">
        <v>5632</v>
      </c>
      <c r="F29" s="2">
        <v>3828</v>
      </c>
      <c r="G29" s="2">
        <v>3017</v>
      </c>
      <c r="H29" s="2">
        <v>3819</v>
      </c>
      <c r="I29" s="2">
        <v>1621</v>
      </c>
      <c r="J29" s="2">
        <v>1885</v>
      </c>
      <c r="K29" s="2">
        <v>416</v>
      </c>
      <c r="L29" s="2">
        <v>685</v>
      </c>
      <c r="M29" s="2">
        <v>447</v>
      </c>
      <c r="N29" s="2">
        <f t="shared" si="0"/>
        <v>33376</v>
      </c>
      <c r="O29" s="3" t="s">
        <v>22</v>
      </c>
      <c r="P29" s="17"/>
      <c r="Q29" s="17"/>
    </row>
    <row r="30" spans="1:17" ht="21.75">
      <c r="A30" s="16"/>
      <c r="B30" s="8" t="s">
        <v>23</v>
      </c>
      <c r="C30" s="9">
        <f aca="true" t="shared" si="9" ref="C30:M30">SUM(C28:C29)</f>
        <v>16761</v>
      </c>
      <c r="D30" s="9">
        <f t="shared" si="9"/>
        <v>26454</v>
      </c>
      <c r="E30" s="9">
        <f t="shared" si="9"/>
        <v>27095</v>
      </c>
      <c r="F30" s="9">
        <f t="shared" si="9"/>
        <v>19767</v>
      </c>
      <c r="G30" s="9">
        <f t="shared" si="9"/>
        <v>21931</v>
      </c>
      <c r="H30" s="9">
        <f t="shared" si="9"/>
        <v>19052</v>
      </c>
      <c r="I30" s="9">
        <f t="shared" si="9"/>
        <v>13232</v>
      </c>
      <c r="J30" s="9">
        <f t="shared" si="9"/>
        <v>12556</v>
      </c>
      <c r="K30" s="9">
        <f t="shared" si="9"/>
        <v>4628</v>
      </c>
      <c r="L30" s="9">
        <f t="shared" si="9"/>
        <v>5181</v>
      </c>
      <c r="M30" s="9">
        <f t="shared" si="9"/>
        <v>3362</v>
      </c>
      <c r="N30" s="9">
        <f t="shared" si="0"/>
        <v>170019</v>
      </c>
      <c r="O30" s="10" t="s">
        <v>24</v>
      </c>
      <c r="P30" s="17"/>
      <c r="Q30" s="17"/>
    </row>
    <row r="31" spans="1:17" ht="21.75">
      <c r="A31" s="16" t="s">
        <v>41</v>
      </c>
      <c r="B31" s="5" t="s">
        <v>18</v>
      </c>
      <c r="C31" s="2">
        <v>22971</v>
      </c>
      <c r="D31" s="2">
        <v>23585</v>
      </c>
      <c r="E31" s="2">
        <v>20049</v>
      </c>
      <c r="F31" s="2">
        <v>20844</v>
      </c>
      <c r="G31" s="2">
        <v>22857</v>
      </c>
      <c r="H31" s="2">
        <v>16077</v>
      </c>
      <c r="I31" s="2">
        <v>14615</v>
      </c>
      <c r="J31" s="2">
        <v>9681</v>
      </c>
      <c r="K31" s="2">
        <v>6183</v>
      </c>
      <c r="L31" s="2">
        <v>7434</v>
      </c>
      <c r="M31" s="2">
        <v>7152</v>
      </c>
      <c r="N31" s="2">
        <f t="shared" si="0"/>
        <v>171448</v>
      </c>
      <c r="O31" s="3" t="s">
        <v>19</v>
      </c>
      <c r="P31" s="17" t="s">
        <v>42</v>
      </c>
      <c r="Q31" s="17"/>
    </row>
    <row r="32" spans="1:17" ht="21.75">
      <c r="A32" s="16"/>
      <c r="B32" s="5" t="s">
        <v>21</v>
      </c>
      <c r="C32" s="2">
        <v>22370</v>
      </c>
      <c r="D32" s="2">
        <v>15050</v>
      </c>
      <c r="E32" s="2">
        <v>10297</v>
      </c>
      <c r="F32" s="2">
        <v>11054</v>
      </c>
      <c r="G32" s="2">
        <v>13366</v>
      </c>
      <c r="H32" s="2">
        <v>13855</v>
      </c>
      <c r="I32" s="2">
        <v>4199</v>
      </c>
      <c r="J32" s="2">
        <v>4366</v>
      </c>
      <c r="K32" s="2">
        <v>2739</v>
      </c>
      <c r="L32" s="2">
        <v>1671</v>
      </c>
      <c r="M32" s="2">
        <v>1848</v>
      </c>
      <c r="N32" s="2">
        <f t="shared" si="0"/>
        <v>100815</v>
      </c>
      <c r="O32" s="3" t="s">
        <v>22</v>
      </c>
      <c r="P32" s="17"/>
      <c r="Q32" s="17"/>
    </row>
    <row r="33" spans="1:17" ht="21.75">
      <c r="A33" s="16"/>
      <c r="B33" s="8" t="s">
        <v>23</v>
      </c>
      <c r="C33" s="9">
        <f aca="true" t="shared" si="10" ref="C33:M33">SUM(C31:C32)</f>
        <v>45341</v>
      </c>
      <c r="D33" s="9">
        <f t="shared" si="10"/>
        <v>38635</v>
      </c>
      <c r="E33" s="9">
        <f t="shared" si="10"/>
        <v>30346</v>
      </c>
      <c r="F33" s="9">
        <f t="shared" si="10"/>
        <v>31898</v>
      </c>
      <c r="G33" s="9">
        <f t="shared" si="10"/>
        <v>36223</v>
      </c>
      <c r="H33" s="9">
        <f t="shared" si="10"/>
        <v>29932</v>
      </c>
      <c r="I33" s="9">
        <f t="shared" si="10"/>
        <v>18814</v>
      </c>
      <c r="J33" s="9">
        <f t="shared" si="10"/>
        <v>14047</v>
      </c>
      <c r="K33" s="9">
        <f t="shared" si="10"/>
        <v>8922</v>
      </c>
      <c r="L33" s="9">
        <f t="shared" si="10"/>
        <v>9105</v>
      </c>
      <c r="M33" s="9">
        <f t="shared" si="10"/>
        <v>9000</v>
      </c>
      <c r="N33" s="9">
        <f t="shared" si="0"/>
        <v>272263</v>
      </c>
      <c r="O33" s="10" t="s">
        <v>24</v>
      </c>
      <c r="P33" s="17"/>
      <c r="Q33" s="17"/>
    </row>
    <row r="34" spans="1:17" ht="21.75">
      <c r="A34" s="16" t="s">
        <v>43</v>
      </c>
      <c r="B34" s="5" t="s">
        <v>18</v>
      </c>
      <c r="C34" s="2">
        <v>3182</v>
      </c>
      <c r="D34" s="2">
        <v>4910</v>
      </c>
      <c r="E34" s="2">
        <v>8696</v>
      </c>
      <c r="F34" s="2">
        <v>6344</v>
      </c>
      <c r="G34" s="2">
        <v>5993</v>
      </c>
      <c r="H34" s="2">
        <v>3508</v>
      </c>
      <c r="I34" s="2">
        <v>2898</v>
      </c>
      <c r="J34" s="2">
        <v>2984</v>
      </c>
      <c r="K34" s="2">
        <v>1392</v>
      </c>
      <c r="L34" s="2">
        <v>1889</v>
      </c>
      <c r="M34" s="2">
        <v>1607</v>
      </c>
      <c r="N34" s="2">
        <f t="shared" si="0"/>
        <v>43403</v>
      </c>
      <c r="O34" s="3" t="s">
        <v>19</v>
      </c>
      <c r="P34" s="17" t="s">
        <v>44</v>
      </c>
      <c r="Q34" s="17"/>
    </row>
    <row r="35" spans="1:17" ht="21.75">
      <c r="A35" s="16"/>
      <c r="B35" s="5" t="s">
        <v>21</v>
      </c>
      <c r="C35" s="2">
        <v>2030</v>
      </c>
      <c r="D35" s="2">
        <v>1418</v>
      </c>
      <c r="E35" s="2">
        <v>788</v>
      </c>
      <c r="F35" s="2">
        <v>1467</v>
      </c>
      <c r="G35" s="2">
        <v>678</v>
      </c>
      <c r="H35" s="2">
        <v>645</v>
      </c>
      <c r="I35" s="2">
        <v>767</v>
      </c>
      <c r="J35" s="2">
        <v>363</v>
      </c>
      <c r="K35" s="2">
        <v>257</v>
      </c>
      <c r="L35" s="2">
        <v>146</v>
      </c>
      <c r="M35" s="2">
        <v>147</v>
      </c>
      <c r="N35" s="2">
        <f t="shared" si="0"/>
        <v>8706</v>
      </c>
      <c r="O35" s="3" t="s">
        <v>22</v>
      </c>
      <c r="P35" s="17"/>
      <c r="Q35" s="17"/>
    </row>
    <row r="36" spans="1:17" ht="21.75">
      <c r="A36" s="16"/>
      <c r="B36" s="8" t="s">
        <v>23</v>
      </c>
      <c r="C36" s="9">
        <f aca="true" t="shared" si="11" ref="C36:M36">SUM(C34:C35)</f>
        <v>5212</v>
      </c>
      <c r="D36" s="9">
        <f t="shared" si="11"/>
        <v>6328</v>
      </c>
      <c r="E36" s="9">
        <f t="shared" si="11"/>
        <v>9484</v>
      </c>
      <c r="F36" s="9">
        <f t="shared" si="11"/>
        <v>7811</v>
      </c>
      <c r="G36" s="9">
        <f t="shared" si="11"/>
        <v>6671</v>
      </c>
      <c r="H36" s="9">
        <f t="shared" si="11"/>
        <v>4153</v>
      </c>
      <c r="I36" s="9">
        <f t="shared" si="11"/>
        <v>3665</v>
      </c>
      <c r="J36" s="9">
        <f t="shared" si="11"/>
        <v>3347</v>
      </c>
      <c r="K36" s="9">
        <f t="shared" si="11"/>
        <v>1649</v>
      </c>
      <c r="L36" s="9">
        <f t="shared" si="11"/>
        <v>2035</v>
      </c>
      <c r="M36" s="9">
        <f t="shared" si="11"/>
        <v>1754</v>
      </c>
      <c r="N36" s="9">
        <f t="shared" si="0"/>
        <v>52109</v>
      </c>
      <c r="O36" s="10" t="s">
        <v>24</v>
      </c>
      <c r="P36" s="17"/>
      <c r="Q36" s="17"/>
    </row>
    <row r="37" spans="1:17" ht="21.75">
      <c r="A37" s="19" t="s">
        <v>45</v>
      </c>
      <c r="B37" s="5" t="s">
        <v>18</v>
      </c>
      <c r="C37" s="1">
        <v>13891</v>
      </c>
      <c r="D37" s="1">
        <v>14131</v>
      </c>
      <c r="E37" s="1">
        <v>13109</v>
      </c>
      <c r="F37" s="1">
        <v>11049</v>
      </c>
      <c r="G37" s="1">
        <v>10041</v>
      </c>
      <c r="H37" s="1">
        <v>10479</v>
      </c>
      <c r="I37" s="1">
        <v>7727</v>
      </c>
      <c r="J37" s="1">
        <v>6605</v>
      </c>
      <c r="K37" s="1">
        <v>3153</v>
      </c>
      <c r="L37" s="1">
        <v>3328</v>
      </c>
      <c r="M37" s="1">
        <v>2384</v>
      </c>
      <c r="N37" s="2">
        <f t="shared" si="0"/>
        <v>95897</v>
      </c>
      <c r="O37" s="6" t="s">
        <v>19</v>
      </c>
      <c r="P37" s="18" t="s">
        <v>46</v>
      </c>
      <c r="Q37" s="18"/>
    </row>
    <row r="38" spans="1:17" ht="21.75">
      <c r="A38" s="19"/>
      <c r="B38" s="5" t="s">
        <v>21</v>
      </c>
      <c r="C38" s="1">
        <v>5596</v>
      </c>
      <c r="D38" s="1">
        <v>4281</v>
      </c>
      <c r="E38" s="1">
        <v>3858</v>
      </c>
      <c r="F38" s="1">
        <v>3038</v>
      </c>
      <c r="G38" s="1">
        <v>3223</v>
      </c>
      <c r="H38" s="1">
        <v>3399</v>
      </c>
      <c r="I38" s="1">
        <v>2122</v>
      </c>
      <c r="J38" s="1">
        <v>1387</v>
      </c>
      <c r="K38" s="1">
        <v>492</v>
      </c>
      <c r="L38" s="1">
        <v>566</v>
      </c>
      <c r="M38" s="1">
        <v>421</v>
      </c>
      <c r="N38" s="2">
        <f t="shared" si="0"/>
        <v>28383</v>
      </c>
      <c r="O38" s="6" t="s">
        <v>22</v>
      </c>
      <c r="P38" s="18"/>
      <c r="Q38" s="18"/>
    </row>
    <row r="39" spans="1:17" ht="21.75">
      <c r="A39" s="19"/>
      <c r="B39" s="8" t="s">
        <v>23</v>
      </c>
      <c r="C39" s="11">
        <f aca="true" t="shared" si="12" ref="C39:M39">SUM(C37:C38)</f>
        <v>19487</v>
      </c>
      <c r="D39" s="11">
        <f t="shared" si="12"/>
        <v>18412</v>
      </c>
      <c r="E39" s="11">
        <f t="shared" si="12"/>
        <v>16967</v>
      </c>
      <c r="F39" s="11">
        <f t="shared" si="12"/>
        <v>14087</v>
      </c>
      <c r="G39" s="11">
        <f t="shared" si="12"/>
        <v>13264</v>
      </c>
      <c r="H39" s="11">
        <f t="shared" si="12"/>
        <v>13878</v>
      </c>
      <c r="I39" s="11">
        <f t="shared" si="12"/>
        <v>9849</v>
      </c>
      <c r="J39" s="11">
        <f t="shared" si="12"/>
        <v>7992</v>
      </c>
      <c r="K39" s="11">
        <f t="shared" si="12"/>
        <v>3645</v>
      </c>
      <c r="L39" s="11">
        <f t="shared" si="12"/>
        <v>3894</v>
      </c>
      <c r="M39" s="11">
        <f t="shared" si="12"/>
        <v>2805</v>
      </c>
      <c r="N39" s="9">
        <f t="shared" si="0"/>
        <v>124280</v>
      </c>
      <c r="O39" s="12" t="s">
        <v>24</v>
      </c>
      <c r="P39" s="18"/>
      <c r="Q39" s="18"/>
    </row>
    <row r="40" spans="1:17" ht="21.75">
      <c r="A40" s="19" t="s">
        <v>47</v>
      </c>
      <c r="B40" s="5" t="s">
        <v>18</v>
      </c>
      <c r="C40" s="1">
        <v>29572</v>
      </c>
      <c r="D40" s="1">
        <v>30447</v>
      </c>
      <c r="E40" s="1">
        <v>31610</v>
      </c>
      <c r="F40" s="1">
        <v>24930</v>
      </c>
      <c r="G40" s="1">
        <v>26732</v>
      </c>
      <c r="H40" s="1">
        <v>17985</v>
      </c>
      <c r="I40" s="1">
        <v>16525</v>
      </c>
      <c r="J40" s="1">
        <v>12593</v>
      </c>
      <c r="K40" s="1">
        <v>8447</v>
      </c>
      <c r="L40" s="1">
        <v>10568</v>
      </c>
      <c r="M40" s="1">
        <v>12074</v>
      </c>
      <c r="N40" s="2">
        <f t="shared" si="0"/>
        <v>221483</v>
      </c>
      <c r="O40" s="6" t="s">
        <v>19</v>
      </c>
      <c r="P40" s="18" t="s">
        <v>48</v>
      </c>
      <c r="Q40" s="18"/>
    </row>
    <row r="41" spans="1:17" ht="21.75">
      <c r="A41" s="19"/>
      <c r="B41" s="5" t="s">
        <v>21</v>
      </c>
      <c r="C41" s="1">
        <v>18804</v>
      </c>
      <c r="D41" s="1">
        <v>13873</v>
      </c>
      <c r="E41" s="1">
        <v>9684</v>
      </c>
      <c r="F41" s="1">
        <v>12120</v>
      </c>
      <c r="G41" s="1">
        <v>14277</v>
      </c>
      <c r="H41" s="1">
        <v>12683</v>
      </c>
      <c r="I41" s="1">
        <v>5418</v>
      </c>
      <c r="J41" s="1">
        <v>6441</v>
      </c>
      <c r="K41" s="1">
        <v>4266</v>
      </c>
      <c r="L41" s="1">
        <v>4142</v>
      </c>
      <c r="M41" s="1">
        <v>2665</v>
      </c>
      <c r="N41" s="2">
        <f t="shared" si="0"/>
        <v>104373</v>
      </c>
      <c r="O41" s="6" t="s">
        <v>22</v>
      </c>
      <c r="P41" s="18"/>
      <c r="Q41" s="18"/>
    </row>
    <row r="42" spans="1:17" ht="21.75">
      <c r="A42" s="19"/>
      <c r="B42" s="8" t="s">
        <v>23</v>
      </c>
      <c r="C42" s="11">
        <f aca="true" t="shared" si="13" ref="C42:M42">SUM(C40:C41)</f>
        <v>48376</v>
      </c>
      <c r="D42" s="11">
        <f t="shared" si="13"/>
        <v>44320</v>
      </c>
      <c r="E42" s="11">
        <f t="shared" si="13"/>
        <v>41294</v>
      </c>
      <c r="F42" s="11">
        <f t="shared" si="13"/>
        <v>37050</v>
      </c>
      <c r="G42" s="11">
        <f t="shared" si="13"/>
        <v>41009</v>
      </c>
      <c r="H42" s="11">
        <f t="shared" si="13"/>
        <v>30668</v>
      </c>
      <c r="I42" s="11">
        <f t="shared" si="13"/>
        <v>21943</v>
      </c>
      <c r="J42" s="11">
        <f t="shared" si="13"/>
        <v>19034</v>
      </c>
      <c r="K42" s="11">
        <f t="shared" si="13"/>
        <v>12713</v>
      </c>
      <c r="L42" s="11">
        <f t="shared" si="13"/>
        <v>14710</v>
      </c>
      <c r="M42" s="11">
        <f t="shared" si="13"/>
        <v>14739</v>
      </c>
      <c r="N42" s="9">
        <f t="shared" si="0"/>
        <v>325856</v>
      </c>
      <c r="O42" s="12" t="s">
        <v>24</v>
      </c>
      <c r="P42" s="18"/>
      <c r="Q42" s="18"/>
    </row>
    <row r="43" spans="1:17" ht="21.75">
      <c r="A43" s="19" t="s">
        <v>49</v>
      </c>
      <c r="B43" s="5" t="s">
        <v>18</v>
      </c>
      <c r="C43" s="1">
        <v>2423</v>
      </c>
      <c r="D43" s="1">
        <v>5322</v>
      </c>
      <c r="E43" s="1">
        <v>12561</v>
      </c>
      <c r="F43" s="1">
        <v>13326</v>
      </c>
      <c r="G43" s="1">
        <v>12848</v>
      </c>
      <c r="H43" s="1">
        <v>8544</v>
      </c>
      <c r="I43" s="1">
        <v>8625</v>
      </c>
      <c r="J43" s="1">
        <v>6775</v>
      </c>
      <c r="K43" s="1">
        <v>2448</v>
      </c>
      <c r="L43" s="1">
        <v>1576</v>
      </c>
      <c r="M43" s="1">
        <v>1578</v>
      </c>
      <c r="N43" s="2">
        <f t="shared" si="0"/>
        <v>76026</v>
      </c>
      <c r="O43" s="6" t="s">
        <v>19</v>
      </c>
      <c r="P43" s="18" t="s">
        <v>50</v>
      </c>
      <c r="Q43" s="18"/>
    </row>
    <row r="44" spans="1:17" ht="21.75">
      <c r="A44" s="19"/>
      <c r="B44" s="5" t="s">
        <v>21</v>
      </c>
      <c r="C44" s="1">
        <v>109</v>
      </c>
      <c r="D44" s="1">
        <v>690</v>
      </c>
      <c r="E44" s="1">
        <v>3339</v>
      </c>
      <c r="F44" s="1">
        <v>4281</v>
      </c>
      <c r="G44" s="1">
        <v>4926</v>
      </c>
      <c r="H44" s="1">
        <v>2598</v>
      </c>
      <c r="I44" s="1">
        <v>2370</v>
      </c>
      <c r="J44" s="1">
        <v>820</v>
      </c>
      <c r="K44" s="1">
        <v>292</v>
      </c>
      <c r="L44" s="1">
        <v>98</v>
      </c>
      <c r="M44" s="1">
        <v>119</v>
      </c>
      <c r="N44" s="2">
        <f t="shared" si="0"/>
        <v>19642</v>
      </c>
      <c r="O44" s="6" t="s">
        <v>22</v>
      </c>
      <c r="P44" s="18"/>
      <c r="Q44" s="18"/>
    </row>
    <row r="45" spans="1:17" ht="21.75">
      <c r="A45" s="19"/>
      <c r="B45" s="8" t="s">
        <v>23</v>
      </c>
      <c r="C45" s="11">
        <f aca="true" t="shared" si="14" ref="C45:M45">SUM(C43:C44)</f>
        <v>2532</v>
      </c>
      <c r="D45" s="11">
        <f t="shared" si="14"/>
        <v>6012</v>
      </c>
      <c r="E45" s="11">
        <f t="shared" si="14"/>
        <v>15900</v>
      </c>
      <c r="F45" s="11">
        <f t="shared" si="14"/>
        <v>17607</v>
      </c>
      <c r="G45" s="11">
        <f t="shared" si="14"/>
        <v>17774</v>
      </c>
      <c r="H45" s="11">
        <f t="shared" si="14"/>
        <v>11142</v>
      </c>
      <c r="I45" s="11">
        <f t="shared" si="14"/>
        <v>10995</v>
      </c>
      <c r="J45" s="11">
        <f t="shared" si="14"/>
        <v>7595</v>
      </c>
      <c r="K45" s="11">
        <f t="shared" si="14"/>
        <v>2740</v>
      </c>
      <c r="L45" s="11">
        <f t="shared" si="14"/>
        <v>1674</v>
      </c>
      <c r="M45" s="11">
        <f t="shared" si="14"/>
        <v>1697</v>
      </c>
      <c r="N45" s="9">
        <f t="shared" si="0"/>
        <v>95668</v>
      </c>
      <c r="O45" s="12" t="s">
        <v>24</v>
      </c>
      <c r="P45" s="18"/>
      <c r="Q45" s="18"/>
    </row>
    <row r="46" spans="1:17" ht="21.75">
      <c r="A46" s="19" t="s">
        <v>51</v>
      </c>
      <c r="B46" s="5" t="s">
        <v>18</v>
      </c>
      <c r="C46" s="1">
        <v>7064</v>
      </c>
      <c r="D46" s="1">
        <v>10006</v>
      </c>
      <c r="E46" s="1">
        <v>11512</v>
      </c>
      <c r="F46" s="1">
        <v>10944</v>
      </c>
      <c r="G46" s="1">
        <v>9458</v>
      </c>
      <c r="H46" s="1">
        <v>6882</v>
      </c>
      <c r="I46" s="1">
        <v>6578</v>
      </c>
      <c r="J46" s="1">
        <v>4973</v>
      </c>
      <c r="K46" s="1">
        <v>2362</v>
      </c>
      <c r="L46" s="1">
        <v>2735</v>
      </c>
      <c r="M46" s="1">
        <v>2996</v>
      </c>
      <c r="N46" s="2">
        <f t="shared" si="0"/>
        <v>75510</v>
      </c>
      <c r="O46" s="6" t="s">
        <v>19</v>
      </c>
      <c r="P46" s="18" t="s">
        <v>52</v>
      </c>
      <c r="Q46" s="18"/>
    </row>
    <row r="47" spans="1:17" ht="21.75">
      <c r="A47" s="19"/>
      <c r="B47" s="5" t="s">
        <v>21</v>
      </c>
      <c r="C47" s="1">
        <v>2743</v>
      </c>
      <c r="D47" s="1">
        <v>2147</v>
      </c>
      <c r="E47" s="1">
        <v>2709</v>
      </c>
      <c r="F47" s="1">
        <v>2655</v>
      </c>
      <c r="G47" s="1">
        <v>1943</v>
      </c>
      <c r="H47" s="1">
        <v>2019</v>
      </c>
      <c r="I47" s="1">
        <v>1652</v>
      </c>
      <c r="J47" s="1">
        <v>867</v>
      </c>
      <c r="K47" s="1">
        <v>1117</v>
      </c>
      <c r="L47" s="1">
        <v>984</v>
      </c>
      <c r="M47" s="1">
        <v>618</v>
      </c>
      <c r="N47" s="2">
        <f t="shared" si="0"/>
        <v>19454</v>
      </c>
      <c r="O47" s="6" t="s">
        <v>22</v>
      </c>
      <c r="P47" s="18"/>
      <c r="Q47" s="18"/>
    </row>
    <row r="48" spans="1:17" ht="21.75">
      <c r="A48" s="19"/>
      <c r="B48" s="8" t="s">
        <v>23</v>
      </c>
      <c r="C48" s="11">
        <f aca="true" t="shared" si="15" ref="C48:M48">SUM(C46:C47)</f>
        <v>9807</v>
      </c>
      <c r="D48" s="11">
        <f t="shared" si="15"/>
        <v>12153</v>
      </c>
      <c r="E48" s="11">
        <f t="shared" si="15"/>
        <v>14221</v>
      </c>
      <c r="F48" s="11">
        <f t="shared" si="15"/>
        <v>13599</v>
      </c>
      <c r="G48" s="11">
        <f t="shared" si="15"/>
        <v>11401</v>
      </c>
      <c r="H48" s="11">
        <f t="shared" si="15"/>
        <v>8901</v>
      </c>
      <c r="I48" s="11">
        <f t="shared" si="15"/>
        <v>8230</v>
      </c>
      <c r="J48" s="11">
        <f t="shared" si="15"/>
        <v>5840</v>
      </c>
      <c r="K48" s="11">
        <f t="shared" si="15"/>
        <v>3479</v>
      </c>
      <c r="L48" s="11">
        <f t="shared" si="15"/>
        <v>3719</v>
      </c>
      <c r="M48" s="11">
        <f t="shared" si="15"/>
        <v>3614</v>
      </c>
      <c r="N48" s="9">
        <f t="shared" si="0"/>
        <v>94964</v>
      </c>
      <c r="O48" s="12" t="s">
        <v>24</v>
      </c>
      <c r="P48" s="18"/>
      <c r="Q48" s="18"/>
    </row>
    <row r="49" spans="1:17" ht="21.75">
      <c r="A49" s="19" t="s">
        <v>53</v>
      </c>
      <c r="B49" s="5" t="s">
        <v>18</v>
      </c>
      <c r="C49" s="1">
        <v>3080</v>
      </c>
      <c r="D49" s="1">
        <v>4839</v>
      </c>
      <c r="E49" s="1">
        <v>4502</v>
      </c>
      <c r="F49" s="1">
        <v>2590</v>
      </c>
      <c r="G49" s="1">
        <v>2896</v>
      </c>
      <c r="H49" s="1">
        <v>2319</v>
      </c>
      <c r="I49" s="1">
        <v>2208</v>
      </c>
      <c r="J49" s="1">
        <v>1715</v>
      </c>
      <c r="K49" s="1">
        <v>1015</v>
      </c>
      <c r="L49" s="1">
        <v>564</v>
      </c>
      <c r="M49" s="1">
        <v>914</v>
      </c>
      <c r="N49" s="2">
        <f t="shared" si="0"/>
        <v>26642</v>
      </c>
      <c r="O49" s="6" t="s">
        <v>19</v>
      </c>
      <c r="P49" s="18" t="s">
        <v>54</v>
      </c>
      <c r="Q49" s="18"/>
    </row>
    <row r="50" spans="1:17" ht="21.75">
      <c r="A50" s="19"/>
      <c r="B50" s="5" t="s">
        <v>21</v>
      </c>
      <c r="C50" s="1">
        <v>966</v>
      </c>
      <c r="D50" s="1">
        <v>260</v>
      </c>
      <c r="E50" s="1">
        <v>372</v>
      </c>
      <c r="F50" s="1">
        <v>246</v>
      </c>
      <c r="G50" s="1">
        <v>381</v>
      </c>
      <c r="H50" s="1">
        <v>359</v>
      </c>
      <c r="I50" s="1">
        <v>89</v>
      </c>
      <c r="J50" s="1">
        <v>150</v>
      </c>
      <c r="K50" s="1">
        <v>148</v>
      </c>
      <c r="L50" s="1">
        <v>154</v>
      </c>
      <c r="M50" s="1">
        <v>50</v>
      </c>
      <c r="N50" s="2">
        <f t="shared" si="0"/>
        <v>3175</v>
      </c>
      <c r="O50" s="6" t="s">
        <v>22</v>
      </c>
      <c r="P50" s="18"/>
      <c r="Q50" s="18"/>
    </row>
    <row r="51" spans="1:17" ht="21.75">
      <c r="A51" s="19"/>
      <c r="B51" s="8" t="s">
        <v>23</v>
      </c>
      <c r="C51" s="11">
        <f aca="true" t="shared" si="16" ref="C51:M51">SUM(C49:C50)</f>
        <v>4046</v>
      </c>
      <c r="D51" s="11">
        <f t="shared" si="16"/>
        <v>5099</v>
      </c>
      <c r="E51" s="11">
        <f t="shared" si="16"/>
        <v>4874</v>
      </c>
      <c r="F51" s="11">
        <f t="shared" si="16"/>
        <v>2836</v>
      </c>
      <c r="G51" s="11">
        <f t="shared" si="16"/>
        <v>3277</v>
      </c>
      <c r="H51" s="11">
        <f t="shared" si="16"/>
        <v>2678</v>
      </c>
      <c r="I51" s="11">
        <f t="shared" si="16"/>
        <v>2297</v>
      </c>
      <c r="J51" s="11">
        <f t="shared" si="16"/>
        <v>1865</v>
      </c>
      <c r="K51" s="11">
        <f t="shared" si="16"/>
        <v>1163</v>
      </c>
      <c r="L51" s="11">
        <f t="shared" si="16"/>
        <v>718</v>
      </c>
      <c r="M51" s="11">
        <f t="shared" si="16"/>
        <v>964</v>
      </c>
      <c r="N51" s="9">
        <f t="shared" si="0"/>
        <v>29817</v>
      </c>
      <c r="O51" s="12" t="s">
        <v>24</v>
      </c>
      <c r="P51" s="18"/>
      <c r="Q51" s="18"/>
    </row>
    <row r="52" spans="1:17" ht="21.75">
      <c r="A52" s="19" t="s">
        <v>55</v>
      </c>
      <c r="B52" s="5" t="s">
        <v>18</v>
      </c>
      <c r="C52" s="1">
        <v>10411</v>
      </c>
      <c r="D52" s="1">
        <v>7855</v>
      </c>
      <c r="E52" s="1">
        <v>9208</v>
      </c>
      <c r="F52" s="1">
        <v>6355</v>
      </c>
      <c r="G52" s="1">
        <v>8337</v>
      </c>
      <c r="H52" s="1">
        <v>6301</v>
      </c>
      <c r="I52" s="1">
        <v>4604</v>
      </c>
      <c r="J52" s="1">
        <v>4027</v>
      </c>
      <c r="K52" s="1">
        <v>2750</v>
      </c>
      <c r="L52" s="1">
        <v>2076</v>
      </c>
      <c r="M52" s="1">
        <v>2500</v>
      </c>
      <c r="N52" s="2">
        <f t="shared" si="0"/>
        <v>64424</v>
      </c>
      <c r="O52" s="6" t="s">
        <v>19</v>
      </c>
      <c r="P52" s="18" t="s">
        <v>56</v>
      </c>
      <c r="Q52" s="18"/>
    </row>
    <row r="53" spans="1:17" ht="21.75">
      <c r="A53" s="19"/>
      <c r="B53" s="5" t="s">
        <v>21</v>
      </c>
      <c r="C53" s="1">
        <v>4067</v>
      </c>
      <c r="D53" s="1">
        <v>2288</v>
      </c>
      <c r="E53" s="1">
        <v>1915</v>
      </c>
      <c r="F53" s="1">
        <v>2966</v>
      </c>
      <c r="G53" s="1">
        <v>2341</v>
      </c>
      <c r="H53" s="1">
        <v>2209</v>
      </c>
      <c r="I53" s="1">
        <v>1705</v>
      </c>
      <c r="J53" s="1">
        <v>1490</v>
      </c>
      <c r="K53" s="1">
        <v>862</v>
      </c>
      <c r="L53" s="1">
        <v>875</v>
      </c>
      <c r="M53" s="1">
        <v>543</v>
      </c>
      <c r="N53" s="2">
        <f t="shared" si="0"/>
        <v>21261</v>
      </c>
      <c r="O53" s="6" t="s">
        <v>22</v>
      </c>
      <c r="P53" s="18"/>
      <c r="Q53" s="18"/>
    </row>
    <row r="54" spans="1:17" ht="21.75">
      <c r="A54" s="19"/>
      <c r="B54" s="8" t="s">
        <v>23</v>
      </c>
      <c r="C54" s="11">
        <f aca="true" t="shared" si="17" ref="C54:M54">SUM(C52:C53)</f>
        <v>14478</v>
      </c>
      <c r="D54" s="11">
        <f t="shared" si="17"/>
        <v>10143</v>
      </c>
      <c r="E54" s="11">
        <f t="shared" si="17"/>
        <v>11123</v>
      </c>
      <c r="F54" s="11">
        <f t="shared" si="17"/>
        <v>9321</v>
      </c>
      <c r="G54" s="11">
        <f t="shared" si="17"/>
        <v>10678</v>
      </c>
      <c r="H54" s="11">
        <f t="shared" si="17"/>
        <v>8510</v>
      </c>
      <c r="I54" s="11">
        <f t="shared" si="17"/>
        <v>6309</v>
      </c>
      <c r="J54" s="11">
        <f t="shared" si="17"/>
        <v>5517</v>
      </c>
      <c r="K54" s="11">
        <f t="shared" si="17"/>
        <v>3612</v>
      </c>
      <c r="L54" s="11">
        <f t="shared" si="17"/>
        <v>2951</v>
      </c>
      <c r="M54" s="11">
        <f t="shared" si="17"/>
        <v>3043</v>
      </c>
      <c r="N54" s="9">
        <f t="shared" si="0"/>
        <v>85685</v>
      </c>
      <c r="O54" s="12" t="s">
        <v>24</v>
      </c>
      <c r="P54" s="18"/>
      <c r="Q54" s="18"/>
    </row>
    <row r="55" spans="1:17" ht="21.75">
      <c r="A55" s="19" t="s">
        <v>57</v>
      </c>
      <c r="B55" s="5" t="s">
        <v>18</v>
      </c>
      <c r="C55" s="1">
        <v>1494</v>
      </c>
      <c r="D55" s="1">
        <v>1450</v>
      </c>
      <c r="E55" s="1">
        <v>1988</v>
      </c>
      <c r="F55" s="1">
        <v>1495</v>
      </c>
      <c r="G55" s="1">
        <v>1637</v>
      </c>
      <c r="H55" s="1">
        <v>1338</v>
      </c>
      <c r="I55" s="1">
        <v>930</v>
      </c>
      <c r="J55" s="1">
        <v>822</v>
      </c>
      <c r="K55" s="1">
        <v>483</v>
      </c>
      <c r="L55" s="1">
        <v>388</v>
      </c>
      <c r="M55" s="1">
        <v>268</v>
      </c>
      <c r="N55" s="2">
        <f t="shared" si="0"/>
        <v>12293</v>
      </c>
      <c r="O55" s="6" t="s">
        <v>19</v>
      </c>
      <c r="P55" s="18" t="s">
        <v>58</v>
      </c>
      <c r="Q55" s="18"/>
    </row>
    <row r="56" spans="1:17" ht="21.75">
      <c r="A56" s="19"/>
      <c r="B56" s="5" t="s">
        <v>21</v>
      </c>
      <c r="C56" s="1">
        <v>260</v>
      </c>
      <c r="D56" s="1">
        <v>160</v>
      </c>
      <c r="E56" s="1">
        <v>342</v>
      </c>
      <c r="F56" s="1">
        <v>116</v>
      </c>
      <c r="G56" s="1">
        <v>247</v>
      </c>
      <c r="H56" s="1">
        <v>153</v>
      </c>
      <c r="I56" s="1">
        <v>57</v>
      </c>
      <c r="J56" s="1">
        <v>66</v>
      </c>
      <c r="K56" s="1">
        <v>42</v>
      </c>
      <c r="L56" s="1">
        <v>10</v>
      </c>
      <c r="M56" s="1" t="s">
        <v>59</v>
      </c>
      <c r="N56" s="2">
        <f t="shared" si="0"/>
        <v>1453</v>
      </c>
      <c r="O56" s="6" t="s">
        <v>22</v>
      </c>
      <c r="P56" s="18"/>
      <c r="Q56" s="18"/>
    </row>
    <row r="57" spans="1:17" ht="21.75">
      <c r="A57" s="19"/>
      <c r="B57" s="8" t="s">
        <v>23</v>
      </c>
      <c r="C57" s="11">
        <f aca="true" t="shared" si="18" ref="C57:M57">SUM(C55:C56)</f>
        <v>1754</v>
      </c>
      <c r="D57" s="11">
        <f t="shared" si="18"/>
        <v>1610</v>
      </c>
      <c r="E57" s="11">
        <f t="shared" si="18"/>
        <v>2330</v>
      </c>
      <c r="F57" s="11">
        <f t="shared" si="18"/>
        <v>1611</v>
      </c>
      <c r="G57" s="11">
        <f t="shared" si="18"/>
        <v>1884</v>
      </c>
      <c r="H57" s="11">
        <f t="shared" si="18"/>
        <v>1491</v>
      </c>
      <c r="I57" s="11">
        <f t="shared" si="18"/>
        <v>987</v>
      </c>
      <c r="J57" s="11">
        <f t="shared" si="18"/>
        <v>888</v>
      </c>
      <c r="K57" s="11">
        <f t="shared" si="18"/>
        <v>525</v>
      </c>
      <c r="L57" s="11">
        <f t="shared" si="18"/>
        <v>398</v>
      </c>
      <c r="M57" s="11">
        <f t="shared" si="18"/>
        <v>268</v>
      </c>
      <c r="N57" s="9">
        <f t="shared" si="0"/>
        <v>13746</v>
      </c>
      <c r="O57" s="12" t="s">
        <v>24</v>
      </c>
      <c r="P57" s="18"/>
      <c r="Q57" s="18"/>
    </row>
    <row r="58" spans="1:17" ht="21.75">
      <c r="A58" s="19" t="s">
        <v>60</v>
      </c>
      <c r="B58" s="5" t="s">
        <v>18</v>
      </c>
      <c r="C58" s="1">
        <v>25319</v>
      </c>
      <c r="D58" s="1">
        <v>26824</v>
      </c>
      <c r="E58" s="1">
        <v>20617</v>
      </c>
      <c r="F58" s="1">
        <v>18215</v>
      </c>
      <c r="G58" s="1">
        <v>16067</v>
      </c>
      <c r="H58" s="1">
        <v>12641</v>
      </c>
      <c r="I58" s="1">
        <v>9058</v>
      </c>
      <c r="J58" s="1">
        <v>10112</v>
      </c>
      <c r="K58" s="1">
        <v>6084</v>
      </c>
      <c r="L58" s="1">
        <v>4467</v>
      </c>
      <c r="M58" s="1">
        <v>7308</v>
      </c>
      <c r="N58" s="2">
        <f t="shared" si="0"/>
        <v>156712</v>
      </c>
      <c r="O58" s="6" t="s">
        <v>19</v>
      </c>
      <c r="P58" s="18" t="s">
        <v>61</v>
      </c>
      <c r="Q58" s="18"/>
    </row>
    <row r="59" spans="1:17" ht="21.75">
      <c r="A59" s="19"/>
      <c r="B59" s="5" t="s">
        <v>21</v>
      </c>
      <c r="C59" s="1">
        <v>10518</v>
      </c>
      <c r="D59" s="1">
        <v>8537</v>
      </c>
      <c r="E59" s="1">
        <v>6607</v>
      </c>
      <c r="F59" s="1">
        <v>6750</v>
      </c>
      <c r="G59" s="1">
        <v>7885</v>
      </c>
      <c r="H59" s="1">
        <v>5876</v>
      </c>
      <c r="I59" s="1">
        <v>2771</v>
      </c>
      <c r="J59" s="1">
        <v>2817</v>
      </c>
      <c r="K59" s="1">
        <v>838</v>
      </c>
      <c r="L59" s="1">
        <v>1876</v>
      </c>
      <c r="M59" s="1">
        <v>1408</v>
      </c>
      <c r="N59" s="2">
        <f t="shared" si="0"/>
        <v>55883</v>
      </c>
      <c r="O59" s="6" t="s">
        <v>22</v>
      </c>
      <c r="P59" s="18"/>
      <c r="Q59" s="18"/>
    </row>
    <row r="60" spans="1:17" ht="21.75">
      <c r="A60" s="19"/>
      <c r="B60" s="8" t="s">
        <v>23</v>
      </c>
      <c r="C60" s="11">
        <f aca="true" t="shared" si="19" ref="C60:M60">SUM(C58:C59)</f>
        <v>35837</v>
      </c>
      <c r="D60" s="11">
        <f t="shared" si="19"/>
        <v>35361</v>
      </c>
      <c r="E60" s="11">
        <f t="shared" si="19"/>
        <v>27224</v>
      </c>
      <c r="F60" s="11">
        <f t="shared" si="19"/>
        <v>24965</v>
      </c>
      <c r="G60" s="11">
        <f t="shared" si="19"/>
        <v>23952</v>
      </c>
      <c r="H60" s="11">
        <f t="shared" si="19"/>
        <v>18517</v>
      </c>
      <c r="I60" s="11">
        <f t="shared" si="19"/>
        <v>11829</v>
      </c>
      <c r="J60" s="11">
        <f t="shared" si="19"/>
        <v>12929</v>
      </c>
      <c r="K60" s="11">
        <f t="shared" si="19"/>
        <v>6922</v>
      </c>
      <c r="L60" s="11">
        <f t="shared" si="19"/>
        <v>6343</v>
      </c>
      <c r="M60" s="11">
        <f t="shared" si="19"/>
        <v>8716</v>
      </c>
      <c r="N60" s="9">
        <f t="shared" si="0"/>
        <v>212595</v>
      </c>
      <c r="O60" s="12" t="s">
        <v>24</v>
      </c>
      <c r="P60" s="18"/>
      <c r="Q60" s="18"/>
    </row>
    <row r="61" spans="1:17" ht="21.75">
      <c r="A61" s="19" t="s">
        <v>62</v>
      </c>
      <c r="B61" s="5" t="s">
        <v>18</v>
      </c>
      <c r="C61" s="1">
        <v>4208</v>
      </c>
      <c r="D61" s="1">
        <v>6865</v>
      </c>
      <c r="E61" s="1">
        <v>8104</v>
      </c>
      <c r="F61" s="1">
        <v>8060</v>
      </c>
      <c r="G61" s="1">
        <v>6952</v>
      </c>
      <c r="H61" s="1">
        <v>5552</v>
      </c>
      <c r="I61" s="1">
        <v>4438</v>
      </c>
      <c r="J61" s="1">
        <v>3580</v>
      </c>
      <c r="K61" s="1">
        <v>1169</v>
      </c>
      <c r="L61" s="1">
        <v>1620</v>
      </c>
      <c r="M61" s="1">
        <v>2269</v>
      </c>
      <c r="N61" s="2">
        <f t="shared" si="0"/>
        <v>52817</v>
      </c>
      <c r="O61" s="6" t="s">
        <v>19</v>
      </c>
      <c r="P61" s="18" t="s">
        <v>63</v>
      </c>
      <c r="Q61" s="18"/>
    </row>
    <row r="62" spans="1:17" ht="21.75">
      <c r="A62" s="19"/>
      <c r="B62" s="5" t="s">
        <v>21</v>
      </c>
      <c r="C62" s="1">
        <v>2693</v>
      </c>
      <c r="D62" s="1">
        <v>1794</v>
      </c>
      <c r="E62" s="1">
        <v>1360</v>
      </c>
      <c r="F62" s="1">
        <v>1254</v>
      </c>
      <c r="G62" s="1">
        <v>1155</v>
      </c>
      <c r="H62" s="1">
        <v>931</v>
      </c>
      <c r="I62" s="1">
        <v>1163</v>
      </c>
      <c r="J62" s="1">
        <v>350</v>
      </c>
      <c r="K62" s="1">
        <v>192</v>
      </c>
      <c r="L62" s="1">
        <v>259</v>
      </c>
      <c r="M62" s="1">
        <v>172</v>
      </c>
      <c r="N62" s="2">
        <f t="shared" si="0"/>
        <v>11323</v>
      </c>
      <c r="O62" s="6" t="s">
        <v>22</v>
      </c>
      <c r="P62" s="18"/>
      <c r="Q62" s="18"/>
    </row>
    <row r="63" spans="1:17" ht="21.75">
      <c r="A63" s="19"/>
      <c r="B63" s="8" t="s">
        <v>23</v>
      </c>
      <c r="C63" s="11">
        <f aca="true" t="shared" si="20" ref="C63:M63">SUM(C61:C62)</f>
        <v>6901</v>
      </c>
      <c r="D63" s="11">
        <f t="shared" si="20"/>
        <v>8659</v>
      </c>
      <c r="E63" s="11">
        <f t="shared" si="20"/>
        <v>9464</v>
      </c>
      <c r="F63" s="11">
        <f t="shared" si="20"/>
        <v>9314</v>
      </c>
      <c r="G63" s="11">
        <f t="shared" si="20"/>
        <v>8107</v>
      </c>
      <c r="H63" s="11">
        <f t="shared" si="20"/>
        <v>6483</v>
      </c>
      <c r="I63" s="11">
        <f t="shared" si="20"/>
        <v>5601</v>
      </c>
      <c r="J63" s="11">
        <f t="shared" si="20"/>
        <v>3930</v>
      </c>
      <c r="K63" s="11">
        <f t="shared" si="20"/>
        <v>1361</v>
      </c>
      <c r="L63" s="11">
        <f t="shared" si="20"/>
        <v>1879</v>
      </c>
      <c r="M63" s="11">
        <f t="shared" si="20"/>
        <v>2441</v>
      </c>
      <c r="N63" s="9">
        <f t="shared" si="0"/>
        <v>64140</v>
      </c>
      <c r="O63" s="12" t="s">
        <v>24</v>
      </c>
      <c r="P63" s="18"/>
      <c r="Q63" s="18"/>
    </row>
    <row r="64" spans="1:17" ht="21.75">
      <c r="A64" s="19" t="s">
        <v>64</v>
      </c>
      <c r="B64" s="5" t="s">
        <v>18</v>
      </c>
      <c r="C64" s="1">
        <f aca="true" t="shared" si="21" ref="C64:M65">C61+C58+C55+C52+C49+C46+C43+C40+C37+C34+C31+C28+C25+C22+C19+C16+C13+C10+C7+C4</f>
        <v>328120</v>
      </c>
      <c r="D64" s="1">
        <f t="shared" si="21"/>
        <v>379664</v>
      </c>
      <c r="E64" s="1">
        <f t="shared" si="21"/>
        <v>391856</v>
      </c>
      <c r="F64" s="1">
        <f t="shared" si="21"/>
        <v>322056</v>
      </c>
      <c r="G64" s="1">
        <f t="shared" si="21"/>
        <v>354222</v>
      </c>
      <c r="H64" s="1">
        <f t="shared" si="21"/>
        <v>263289</v>
      </c>
      <c r="I64" s="1">
        <f t="shared" si="21"/>
        <v>216944</v>
      </c>
      <c r="J64" s="1">
        <f t="shared" si="21"/>
        <v>177794</v>
      </c>
      <c r="K64" s="1">
        <f t="shared" si="21"/>
        <v>97845</v>
      </c>
      <c r="L64" s="1">
        <f t="shared" si="21"/>
        <v>104787</v>
      </c>
      <c r="M64" s="1">
        <f t="shared" si="21"/>
        <v>94992</v>
      </c>
      <c r="N64" s="2">
        <f t="shared" si="0"/>
        <v>2731569</v>
      </c>
      <c r="O64" s="6" t="s">
        <v>19</v>
      </c>
      <c r="P64" s="18" t="s">
        <v>24</v>
      </c>
      <c r="Q64" s="18"/>
    </row>
    <row r="65" spans="1:17" ht="21.75">
      <c r="A65" s="19"/>
      <c r="B65" s="5" t="s">
        <v>21</v>
      </c>
      <c r="C65" s="1">
        <f t="shared" si="21"/>
        <v>157877</v>
      </c>
      <c r="D65" s="1">
        <f t="shared" si="21"/>
        <v>124475</v>
      </c>
      <c r="E65" s="1">
        <f t="shared" si="21"/>
        <v>122260</v>
      </c>
      <c r="F65" s="1">
        <f t="shared" si="21"/>
        <v>98112</v>
      </c>
      <c r="G65" s="1">
        <f t="shared" si="21"/>
        <v>116148</v>
      </c>
      <c r="H65" s="1">
        <f t="shared" si="21"/>
        <v>101398</v>
      </c>
      <c r="I65" s="1">
        <f t="shared" si="21"/>
        <v>56035</v>
      </c>
      <c r="J65" s="1">
        <f t="shared" si="21"/>
        <v>48580</v>
      </c>
      <c r="K65" s="1">
        <f t="shared" si="21"/>
        <v>25485</v>
      </c>
      <c r="L65" s="1">
        <f t="shared" si="21"/>
        <v>23228</v>
      </c>
      <c r="M65" s="1">
        <v>16512</v>
      </c>
      <c r="N65" s="2">
        <f t="shared" si="0"/>
        <v>890110</v>
      </c>
      <c r="O65" s="6" t="s">
        <v>22</v>
      </c>
      <c r="P65" s="18"/>
      <c r="Q65" s="18"/>
    </row>
    <row r="66" spans="1:17" ht="21.75">
      <c r="A66" s="19"/>
      <c r="B66" s="8" t="s">
        <v>23</v>
      </c>
      <c r="C66" s="11">
        <f>SUM(C64:C65)</f>
        <v>485997</v>
      </c>
      <c r="D66" s="11">
        <f>SUM(D64:D65)</f>
        <v>504139</v>
      </c>
      <c r="E66" s="11">
        <f aca="true" t="shared" si="22" ref="E66:M66">SUM(E64:E65)</f>
        <v>514116</v>
      </c>
      <c r="F66" s="11">
        <f t="shared" si="22"/>
        <v>420168</v>
      </c>
      <c r="G66" s="11">
        <f t="shared" si="22"/>
        <v>470370</v>
      </c>
      <c r="H66" s="11">
        <f t="shared" si="22"/>
        <v>364687</v>
      </c>
      <c r="I66" s="11">
        <f t="shared" si="22"/>
        <v>272979</v>
      </c>
      <c r="J66" s="11">
        <f t="shared" si="22"/>
        <v>226374</v>
      </c>
      <c r="K66" s="11">
        <f t="shared" si="22"/>
        <v>123330</v>
      </c>
      <c r="L66" s="11">
        <f t="shared" si="22"/>
        <v>128015</v>
      </c>
      <c r="M66" s="11">
        <f t="shared" si="22"/>
        <v>111504</v>
      </c>
      <c r="N66" s="9">
        <f t="shared" si="0"/>
        <v>3621679</v>
      </c>
      <c r="O66" s="12" t="s">
        <v>24</v>
      </c>
      <c r="P66" s="18"/>
      <c r="Q66" s="18"/>
    </row>
    <row r="67" spans="1:17" ht="15">
      <c r="A67" s="15" t="s">
        <v>65</v>
      </c>
      <c r="B67" s="15"/>
      <c r="C67" s="15"/>
      <c r="D67" s="7"/>
      <c r="E67" s="7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70" ht="15">
      <c r="C70" s="1"/>
    </row>
  </sheetData>
  <mergeCells count="50">
    <mergeCell ref="A55:A57"/>
    <mergeCell ref="P55:Q57"/>
    <mergeCell ref="A64:A66"/>
    <mergeCell ref="P64:Q66"/>
    <mergeCell ref="A58:A60"/>
    <mergeCell ref="P58:Q60"/>
    <mergeCell ref="A61:A63"/>
    <mergeCell ref="P61:Q63"/>
    <mergeCell ref="A49:A51"/>
    <mergeCell ref="P49:Q51"/>
    <mergeCell ref="A52:A54"/>
    <mergeCell ref="P52:Q54"/>
    <mergeCell ref="A43:A45"/>
    <mergeCell ref="P43:Q45"/>
    <mergeCell ref="A46:A48"/>
    <mergeCell ref="P46:Q48"/>
    <mergeCell ref="A37:A39"/>
    <mergeCell ref="P37:Q39"/>
    <mergeCell ref="A40:A42"/>
    <mergeCell ref="P40:Q42"/>
    <mergeCell ref="A31:A33"/>
    <mergeCell ref="P31:Q33"/>
    <mergeCell ref="A34:A36"/>
    <mergeCell ref="P34:Q36"/>
    <mergeCell ref="A25:A27"/>
    <mergeCell ref="P25:Q27"/>
    <mergeCell ref="A28:A30"/>
    <mergeCell ref="P28:Q30"/>
    <mergeCell ref="A19:A21"/>
    <mergeCell ref="P19:Q21"/>
    <mergeCell ref="A22:A24"/>
    <mergeCell ref="P22:Q24"/>
    <mergeCell ref="A13:A15"/>
    <mergeCell ref="P13:Q15"/>
    <mergeCell ref="A16:A18"/>
    <mergeCell ref="P16:Q18"/>
    <mergeCell ref="A7:A9"/>
    <mergeCell ref="P7:Q9"/>
    <mergeCell ref="A10:A12"/>
    <mergeCell ref="P10:Q12"/>
    <mergeCell ref="A1:Q1"/>
    <mergeCell ref="A67:C67"/>
    <mergeCell ref="N2:N3"/>
    <mergeCell ref="O2:O3"/>
    <mergeCell ref="P2:Q3"/>
    <mergeCell ref="A2:A3"/>
    <mergeCell ref="B2:B3"/>
    <mergeCell ref="C2:M2"/>
    <mergeCell ref="A4:A6"/>
    <mergeCell ref="P4:Q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1996-10-14T23:33:28Z</dcterms:created>
  <dcterms:modified xsi:type="dcterms:W3CDTF">2006-01-27T15:53:58Z</dcterms:modified>
  <cp:category/>
  <cp:version/>
  <cp:contentType/>
  <cp:contentStatus/>
</cp:coreProperties>
</file>