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<sst xmlns="http://schemas.openxmlformats.org/spreadsheetml/2006/main" count="248" uniqueCount="57">
  <si>
    <t xml:space="preserve"> توزيع  المشتغلين (15 سنة فأكثر ) خلال الأسبوع السابق للمسح بحسب الجنس والحالة العملية والنشاط الاقتصادي 
TABLE # 20 DISTRIBUTION OF EMPLOYED PERSONS AGED (15 YEARS AND OVER ) DURING THE WEEK PRIOR TO THE SURVEY BY SEX, ECONOMIC ACTIVITY AND EMPLOYMENT STATUS </t>
  </si>
  <si>
    <t>النشاط الاقتصادي</t>
  </si>
  <si>
    <t xml:space="preserve">الجنس </t>
  </si>
  <si>
    <t>SEX</t>
  </si>
  <si>
    <t xml:space="preserve">ECONOMIC ACTIVITY </t>
  </si>
  <si>
    <t>يعمل بأجر
PAID EMPLOYEE</t>
  </si>
  <si>
    <t>صاحب عمل 
EMPLOYER</t>
  </si>
  <si>
    <t>يعمل لحسابة
SELF EMPLOYED</t>
  </si>
  <si>
    <t>يعمل لدى الاسرة بدون اجر
UNPAID HH WORKER</t>
  </si>
  <si>
    <t>يعمل لدى الغير بدون اجر
UNPAID WORKER</t>
  </si>
  <si>
    <t>الاجمالي  TOTAL</t>
  </si>
  <si>
    <t>الزراعه والصيد والحراجة</t>
  </si>
  <si>
    <t>ذكور</t>
  </si>
  <si>
    <t>MALE</t>
  </si>
  <si>
    <t>AGRICULULTURE. HUNTNG AND FORESTRY</t>
  </si>
  <si>
    <t>إناث</t>
  </si>
  <si>
    <t>FEMALE</t>
  </si>
  <si>
    <t>جمله</t>
  </si>
  <si>
    <t>TOTAL</t>
  </si>
  <si>
    <t>صيد الاسماك</t>
  </si>
  <si>
    <t>FISHING</t>
  </si>
  <si>
    <t>التعدين والمقالع</t>
  </si>
  <si>
    <t>MINING AND QUARRYING</t>
  </si>
  <si>
    <t xml:space="preserve"> -</t>
  </si>
  <si>
    <t>الصناعات التحويلية</t>
  </si>
  <si>
    <t>MANUFACTURING</t>
  </si>
  <si>
    <t>امدادات الكهرباء والغاز والمياه</t>
  </si>
  <si>
    <t>ELECTRICITY. GAS AND MATER SUPPLY</t>
  </si>
  <si>
    <t>الانشاءت</t>
  </si>
  <si>
    <t>CONSTRUCTIONS</t>
  </si>
  <si>
    <t>تجارة الجملة والتجزئة واصلاح المركبات والسلع الشخصية والاسرية</t>
  </si>
  <si>
    <t>WHOLESALE AND RETAIL TRADE. REPAIR OF MOTOR VEHICLES &amp;HH. COMMODITIES</t>
  </si>
  <si>
    <t>الفنادق والمطاعم</t>
  </si>
  <si>
    <t>HOTELS AND RESTAURANTS</t>
  </si>
  <si>
    <t>النقل والتخزين والاتصالات</t>
  </si>
  <si>
    <t>TRANSPORT. STORAGE AND COMMUATIONS</t>
  </si>
  <si>
    <t>الوساطة المالية</t>
  </si>
  <si>
    <t>FINANCE AND BUSINESS SERVICES</t>
  </si>
  <si>
    <t xml:space="preserve">الانشطة العقارية والايجارية وانشطة المشاريع التجارية </t>
  </si>
  <si>
    <t>REAL ESTATE. RENTING AND BUSINESS ACTIVTIES</t>
  </si>
  <si>
    <t>الادارة العامة والدفاع الضمان الاجتماعي الاجباري</t>
  </si>
  <si>
    <t>PUBLIC ADMINISTRATION AND DEFENCE, COMPULSORY SOCIAL SECURITY</t>
  </si>
  <si>
    <t>التعليم</t>
  </si>
  <si>
    <t>EDUCATION</t>
  </si>
  <si>
    <t>الصحة والعمل الاجتماعي</t>
  </si>
  <si>
    <t>HEAL TH AND SOCIAL WORK</t>
  </si>
  <si>
    <t>أنشطة الخدمة المجتمعية والاجتماعية والشخصية الاخرى</t>
  </si>
  <si>
    <t>OTHER COMMUNITY. SOCIAL AND PERSONAL SERVICE ACTIVITIES</t>
  </si>
  <si>
    <t>الاسر الخاصة التي تعين افراد الاداء الاعمال المنزلية</t>
  </si>
  <si>
    <t>PRIV ATE HOUSEHOLDS WITH EMPLOYED PERSONS</t>
  </si>
  <si>
    <t>المنظمات والهيئات غير الاقليمية</t>
  </si>
  <si>
    <t>EXTRA TERRITORIAL ORGANTZATIONS AND BODIES</t>
  </si>
  <si>
    <t>غير مبين</t>
  </si>
  <si>
    <t>UNSPECIFIED</t>
  </si>
  <si>
    <t>الاجمالي</t>
  </si>
  <si>
    <t>المصدر /  مسح القوى العاملة 1999م .</t>
  </si>
  <si>
    <t xml:space="preserve">     الحالة العملية                             EMPLOYMENT STATUS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</si>
</sst>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6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  <font>
      <sz val="10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readingOrder="1"/>
    </xf>
    <xf numFmtId="0" fontId="4" fillId="2" borderId="1" xfId="0" applyNumberFormat="1" applyFont="1" applyFill="1" applyBorder="1" applyAlignment="1">
      <alignment horizontal="center" vertical="center" readingOrder="2"/>
    </xf>
    <xf numFmtId="0" fontId="4" fillId="2" borderId="1" xfId="0" applyNumberFormat="1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vertical="center" readingOrder="2"/>
    </xf>
    <xf numFmtId="0" fontId="4" fillId="3" borderId="1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readingOrder="1"/>
    </xf>
    <xf numFmtId="0" fontId="4" fillId="3" borderId="1" xfId="0" applyNumberFormat="1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horizontal="right" vertical="center" readingOrder="2"/>
    </xf>
    <xf numFmtId="0" fontId="4" fillId="2" borderId="1" xfId="0" applyNumberFormat="1" applyFont="1" applyFill="1" applyBorder="1" applyAlignment="1">
      <alignment horizontal="center" vertical="center" wrapText="1" readingOrder="2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2"/>
    </xf>
    <xf numFmtId="0" fontId="3" fillId="4" borderId="1" xfId="0" applyNumberFormat="1" applyFont="1" applyFill="1" applyBorder="1" applyAlignment="1">
      <alignment horizontal="center" vertical="center" readingOrder="2"/>
    </xf>
    <xf numFmtId="0" fontId="4" fillId="2" borderId="2" xfId="0" applyNumberFormat="1" applyFont="1" applyFill="1" applyBorder="1" applyAlignment="1">
      <alignment horizontal="center" vertical="center" readingOrder="2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rightToLeft="1" tabSelected="1" view="pageBreakPreview" zoomScale="60" zoomScaleNormal="70" workbookViewId="0" topLeftCell="A52">
      <selection activeCell="A1" sqref="A1:J1"/>
    </sheetView>
  </sheetViews>
  <sheetFormatPr defaultColWidth="9.140625" defaultRowHeight="12.75"/>
  <cols>
    <col min="1" max="1" width="19.8515625" style="0" customWidth="1"/>
    <col min="3" max="3" width="18.00390625" style="0" customWidth="1"/>
    <col min="4" max="4" width="12.8515625" style="0" customWidth="1"/>
    <col min="5" max="5" width="17.421875" style="0" customWidth="1"/>
    <col min="6" max="6" width="22.8515625" style="0" customWidth="1"/>
    <col min="7" max="7" width="21.00390625" style="0" customWidth="1"/>
    <col min="8" max="8" width="11.421875" style="0" customWidth="1"/>
    <col min="10" max="10" width="20.00390625" style="0" customWidth="1"/>
  </cols>
  <sheetData>
    <row r="1" spans="1:10" ht="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5.5" customHeight="1">
      <c r="A2" s="9" t="s">
        <v>1</v>
      </c>
      <c r="B2" s="9" t="s">
        <v>2</v>
      </c>
      <c r="C2" s="13" t="s">
        <v>56</v>
      </c>
      <c r="D2" s="14"/>
      <c r="E2" s="14"/>
      <c r="F2" s="14"/>
      <c r="G2" s="14"/>
      <c r="H2" s="15"/>
      <c r="I2" s="10" t="s">
        <v>3</v>
      </c>
      <c r="J2" s="10" t="s">
        <v>4</v>
      </c>
    </row>
    <row r="3" spans="1:10" ht="12.75">
      <c r="A3" s="9"/>
      <c r="B3" s="9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/>
      <c r="J3" s="10"/>
    </row>
    <row r="4" spans="1:10" ht="12.75">
      <c r="A4" s="9"/>
      <c r="B4" s="9"/>
      <c r="C4" s="9"/>
      <c r="D4" s="9"/>
      <c r="E4" s="9"/>
      <c r="F4" s="9"/>
      <c r="G4" s="9"/>
      <c r="H4" s="9"/>
      <c r="I4" s="10"/>
      <c r="J4" s="10"/>
    </row>
    <row r="5" spans="1:10" ht="17.25" customHeight="1">
      <c r="A5" s="9"/>
      <c r="B5" s="9"/>
      <c r="C5" s="9"/>
      <c r="D5" s="9"/>
      <c r="E5" s="9"/>
      <c r="F5" s="9"/>
      <c r="G5" s="9"/>
      <c r="H5" s="9"/>
      <c r="I5" s="10"/>
      <c r="J5" s="10"/>
    </row>
    <row r="6" spans="1:10" ht="21.75">
      <c r="A6" s="9" t="s">
        <v>11</v>
      </c>
      <c r="B6" s="2" t="s">
        <v>12</v>
      </c>
      <c r="C6" s="1">
        <v>248124</v>
      </c>
      <c r="D6" s="1">
        <v>33962</v>
      </c>
      <c r="E6" s="1">
        <v>572863</v>
      </c>
      <c r="F6" s="1">
        <v>287280</v>
      </c>
      <c r="G6" s="1">
        <v>4220</v>
      </c>
      <c r="H6" s="1">
        <f>SUM(C6:G6)</f>
        <v>1146449</v>
      </c>
      <c r="I6" s="3" t="s">
        <v>13</v>
      </c>
      <c r="J6" s="10" t="s">
        <v>14</v>
      </c>
    </row>
    <row r="7" spans="1:10" ht="21.75">
      <c r="A7" s="9"/>
      <c r="B7" s="2" t="s">
        <v>15</v>
      </c>
      <c r="C7" s="1">
        <v>44452</v>
      </c>
      <c r="D7" s="1">
        <v>3081</v>
      </c>
      <c r="E7" s="1">
        <v>186173</v>
      </c>
      <c r="F7" s="1">
        <v>545069</v>
      </c>
      <c r="G7" s="1">
        <v>2524</v>
      </c>
      <c r="H7" s="1">
        <f>SUM(C7:G7)</f>
        <v>781299</v>
      </c>
      <c r="I7" s="3" t="s">
        <v>16</v>
      </c>
      <c r="J7" s="10"/>
    </row>
    <row r="8" spans="1:10" ht="21.75">
      <c r="A8" s="9"/>
      <c r="B8" s="5" t="s">
        <v>17</v>
      </c>
      <c r="C8" s="6">
        <f>SUM(C6:C7)</f>
        <v>292576</v>
      </c>
      <c r="D8" s="6">
        <f>SUM(D6:D7)</f>
        <v>37043</v>
      </c>
      <c r="E8" s="6">
        <f>SUM(E6:E7)</f>
        <v>759036</v>
      </c>
      <c r="F8" s="6">
        <f>SUM(F6:F7)</f>
        <v>832349</v>
      </c>
      <c r="G8" s="6">
        <f>SUM(G6:G7)</f>
        <v>6744</v>
      </c>
      <c r="H8" s="6">
        <f aca="true" t="shared" si="0" ref="H8:H61">SUM(C8:G8)</f>
        <v>1927748</v>
      </c>
      <c r="I8" s="7" t="s">
        <v>18</v>
      </c>
      <c r="J8" s="10"/>
    </row>
    <row r="9" spans="1:10" ht="21.75">
      <c r="A9" s="9" t="s">
        <v>19</v>
      </c>
      <c r="B9" s="2" t="s">
        <v>12</v>
      </c>
      <c r="C9" s="1">
        <v>17152</v>
      </c>
      <c r="D9" s="1">
        <v>1097</v>
      </c>
      <c r="E9" s="1">
        <v>9291</v>
      </c>
      <c r="F9" s="1">
        <v>3817</v>
      </c>
      <c r="G9" s="1">
        <v>32</v>
      </c>
      <c r="H9" s="1">
        <f t="shared" si="0"/>
        <v>31389</v>
      </c>
      <c r="I9" s="3" t="s">
        <v>13</v>
      </c>
      <c r="J9" s="10" t="s">
        <v>20</v>
      </c>
    </row>
    <row r="10" spans="1:10" ht="21.75">
      <c r="A10" s="9"/>
      <c r="B10" s="5" t="s">
        <v>17</v>
      </c>
      <c r="C10" s="6">
        <f>SUM(C9)</f>
        <v>17152</v>
      </c>
      <c r="D10" s="6">
        <f>SUM(D9)</f>
        <v>1097</v>
      </c>
      <c r="E10" s="6">
        <f>SUM(E9)</f>
        <v>9291</v>
      </c>
      <c r="F10" s="6">
        <f>SUM(F9)</f>
        <v>3817</v>
      </c>
      <c r="G10" s="6">
        <f>SUM(G9)</f>
        <v>32</v>
      </c>
      <c r="H10" s="6">
        <f t="shared" si="0"/>
        <v>31389</v>
      </c>
      <c r="I10" s="7" t="s">
        <v>18</v>
      </c>
      <c r="J10" s="10"/>
    </row>
    <row r="11" spans="1:10" ht="21.75">
      <c r="A11" s="9" t="s">
        <v>21</v>
      </c>
      <c r="B11" s="2" t="s">
        <v>12</v>
      </c>
      <c r="C11" s="1">
        <v>15267</v>
      </c>
      <c r="D11" s="1">
        <v>141</v>
      </c>
      <c r="E11" s="1">
        <v>457</v>
      </c>
      <c r="F11" s="1">
        <v>667</v>
      </c>
      <c r="G11" s="1">
        <v>184</v>
      </c>
      <c r="H11" s="1">
        <f t="shared" si="0"/>
        <v>16716</v>
      </c>
      <c r="I11" s="3" t="s">
        <v>13</v>
      </c>
      <c r="J11" s="10" t="s">
        <v>22</v>
      </c>
    </row>
    <row r="12" spans="1:10" ht="21.75">
      <c r="A12" s="9"/>
      <c r="B12" s="2" t="s">
        <v>15</v>
      </c>
      <c r="C12" s="1">
        <v>897</v>
      </c>
      <c r="D12" s="1" t="s">
        <v>23</v>
      </c>
      <c r="E12" s="1">
        <v>86</v>
      </c>
      <c r="F12" s="1" t="s">
        <v>23</v>
      </c>
      <c r="G12" s="1" t="s">
        <v>23</v>
      </c>
      <c r="H12" s="1">
        <f t="shared" si="0"/>
        <v>983</v>
      </c>
      <c r="I12" s="3" t="s">
        <v>16</v>
      </c>
      <c r="J12" s="10"/>
    </row>
    <row r="13" spans="1:10" ht="21.75">
      <c r="A13" s="9"/>
      <c r="B13" s="5" t="s">
        <v>17</v>
      </c>
      <c r="C13" s="6">
        <f>SUM(C11:C12)</f>
        <v>16164</v>
      </c>
      <c r="D13" s="6">
        <f>SUM(D11:D12)</f>
        <v>141</v>
      </c>
      <c r="E13" s="6">
        <f>SUM(E11:E12)</f>
        <v>543</v>
      </c>
      <c r="F13" s="6">
        <f>SUM(F11:F12)</f>
        <v>667</v>
      </c>
      <c r="G13" s="6">
        <f>SUM(G11:G12)</f>
        <v>184</v>
      </c>
      <c r="H13" s="6">
        <f t="shared" si="0"/>
        <v>17699</v>
      </c>
      <c r="I13" s="7" t="s">
        <v>18</v>
      </c>
      <c r="J13" s="10"/>
    </row>
    <row r="14" spans="1:10" ht="21.75">
      <c r="A14" s="9" t="s">
        <v>24</v>
      </c>
      <c r="B14" s="2" t="s">
        <v>12</v>
      </c>
      <c r="C14" s="1">
        <v>73845</v>
      </c>
      <c r="D14" s="1">
        <v>6764</v>
      </c>
      <c r="E14" s="1">
        <v>22690</v>
      </c>
      <c r="F14" s="1">
        <v>9151</v>
      </c>
      <c r="G14" s="1">
        <v>173</v>
      </c>
      <c r="H14" s="1">
        <f t="shared" si="0"/>
        <v>112623</v>
      </c>
      <c r="I14" s="3" t="s">
        <v>13</v>
      </c>
      <c r="J14" s="10" t="s">
        <v>25</v>
      </c>
    </row>
    <row r="15" spans="1:10" ht="21.75">
      <c r="A15" s="9"/>
      <c r="B15" s="2" t="s">
        <v>15</v>
      </c>
      <c r="C15" s="1">
        <v>4894</v>
      </c>
      <c r="D15" s="1">
        <v>155</v>
      </c>
      <c r="E15" s="1">
        <v>14020</v>
      </c>
      <c r="F15" s="1">
        <v>3838</v>
      </c>
      <c r="G15" s="1">
        <v>129</v>
      </c>
      <c r="H15" s="1">
        <f t="shared" si="0"/>
        <v>23036</v>
      </c>
      <c r="I15" s="3" t="s">
        <v>16</v>
      </c>
      <c r="J15" s="10"/>
    </row>
    <row r="16" spans="1:10" ht="21.75">
      <c r="A16" s="9"/>
      <c r="B16" s="5" t="s">
        <v>17</v>
      </c>
      <c r="C16" s="6">
        <f>SUM(C14:C15)</f>
        <v>78739</v>
      </c>
      <c r="D16" s="6">
        <f>SUM(D14:D15)</f>
        <v>6919</v>
      </c>
      <c r="E16" s="6">
        <f>SUM(E14:E15)</f>
        <v>36710</v>
      </c>
      <c r="F16" s="6">
        <f>SUM(F14:F15)</f>
        <v>12989</v>
      </c>
      <c r="G16" s="6">
        <f>SUM(G14:G15)</f>
        <v>302</v>
      </c>
      <c r="H16" s="6">
        <f t="shared" si="0"/>
        <v>135659</v>
      </c>
      <c r="I16" s="7" t="s">
        <v>18</v>
      </c>
      <c r="J16" s="10"/>
    </row>
    <row r="17" spans="1:10" ht="21.75">
      <c r="A17" s="9" t="s">
        <v>26</v>
      </c>
      <c r="B17" s="2" t="s">
        <v>12</v>
      </c>
      <c r="C17" s="1">
        <v>10293</v>
      </c>
      <c r="D17" s="1">
        <v>90</v>
      </c>
      <c r="E17" s="1">
        <v>415</v>
      </c>
      <c r="F17" s="1">
        <v>141</v>
      </c>
      <c r="G17" s="1">
        <v>41</v>
      </c>
      <c r="H17" s="1">
        <f t="shared" si="0"/>
        <v>10980</v>
      </c>
      <c r="I17" s="3" t="s">
        <v>13</v>
      </c>
      <c r="J17" s="10" t="s">
        <v>27</v>
      </c>
    </row>
    <row r="18" spans="1:10" ht="21.75">
      <c r="A18" s="9"/>
      <c r="B18" s="2" t="s">
        <v>15</v>
      </c>
      <c r="C18" s="1">
        <v>751</v>
      </c>
      <c r="D18" s="1" t="s">
        <v>23</v>
      </c>
      <c r="E18" s="1" t="s">
        <v>23</v>
      </c>
      <c r="F18" s="1" t="s">
        <v>23</v>
      </c>
      <c r="G18" s="1" t="s">
        <v>23</v>
      </c>
      <c r="H18" s="1">
        <f t="shared" si="0"/>
        <v>751</v>
      </c>
      <c r="I18" s="3" t="s">
        <v>16</v>
      </c>
      <c r="J18" s="10"/>
    </row>
    <row r="19" spans="1:10" ht="21.75">
      <c r="A19" s="9"/>
      <c r="B19" s="5" t="s">
        <v>17</v>
      </c>
      <c r="C19" s="6">
        <f>SUM(C17:C18)</f>
        <v>11044</v>
      </c>
      <c r="D19" s="6">
        <f>SUM(D17:D18)</f>
        <v>90</v>
      </c>
      <c r="E19" s="6">
        <f>SUM(E17:E18)</f>
        <v>415</v>
      </c>
      <c r="F19" s="6">
        <f>SUM(F17:F18)</f>
        <v>141</v>
      </c>
      <c r="G19" s="6">
        <f>SUM(G17:G18)</f>
        <v>41</v>
      </c>
      <c r="H19" s="6">
        <f t="shared" si="0"/>
        <v>11731</v>
      </c>
      <c r="I19" s="7" t="s">
        <v>18</v>
      </c>
      <c r="J19" s="10"/>
    </row>
    <row r="20" spans="1:10" ht="21.75">
      <c r="A20" s="9" t="s">
        <v>28</v>
      </c>
      <c r="B20" s="2" t="s">
        <v>12</v>
      </c>
      <c r="C20" s="1">
        <v>213030</v>
      </c>
      <c r="D20" s="1">
        <v>6234</v>
      </c>
      <c r="E20" s="1">
        <v>13392</v>
      </c>
      <c r="F20" s="1">
        <v>3174</v>
      </c>
      <c r="G20" s="1">
        <v>1093</v>
      </c>
      <c r="H20" s="1">
        <f t="shared" si="0"/>
        <v>236923</v>
      </c>
      <c r="I20" s="3" t="s">
        <v>13</v>
      </c>
      <c r="J20" s="10" t="s">
        <v>29</v>
      </c>
    </row>
    <row r="21" spans="1:10" ht="21.75">
      <c r="A21" s="9"/>
      <c r="B21" s="2" t="s">
        <v>15</v>
      </c>
      <c r="C21" s="1">
        <v>931</v>
      </c>
      <c r="D21" s="1" t="s">
        <v>23</v>
      </c>
      <c r="E21" s="1">
        <v>309</v>
      </c>
      <c r="F21" s="1">
        <v>83</v>
      </c>
      <c r="G21" s="1" t="s">
        <v>23</v>
      </c>
      <c r="H21" s="1">
        <f t="shared" si="0"/>
        <v>1323</v>
      </c>
      <c r="I21" s="3" t="s">
        <v>16</v>
      </c>
      <c r="J21" s="10"/>
    </row>
    <row r="22" spans="1:10" ht="21.75">
      <c r="A22" s="9"/>
      <c r="B22" s="5" t="s">
        <v>17</v>
      </c>
      <c r="C22" s="6">
        <f>SUM(C20:C21)</f>
        <v>213961</v>
      </c>
      <c r="D22" s="6">
        <f>SUM(D20:D21)</f>
        <v>6234</v>
      </c>
      <c r="E22" s="6">
        <f>SUM(E20:E21)</f>
        <v>13701</v>
      </c>
      <c r="F22" s="6">
        <f>SUM(F20:F21)</f>
        <v>3257</v>
      </c>
      <c r="G22" s="6">
        <f>SUM(G20:G21)</f>
        <v>1093</v>
      </c>
      <c r="H22" s="6">
        <f t="shared" si="0"/>
        <v>238246</v>
      </c>
      <c r="I22" s="7" t="s">
        <v>18</v>
      </c>
      <c r="J22" s="10"/>
    </row>
    <row r="23" spans="1:10" ht="21.75">
      <c r="A23" s="9" t="s">
        <v>30</v>
      </c>
      <c r="B23" s="2" t="s">
        <v>12</v>
      </c>
      <c r="C23" s="1">
        <v>117537</v>
      </c>
      <c r="D23" s="1">
        <v>19073</v>
      </c>
      <c r="E23" s="1">
        <v>207075</v>
      </c>
      <c r="F23" s="1">
        <v>37518</v>
      </c>
      <c r="G23" s="1">
        <v>1072</v>
      </c>
      <c r="H23" s="1">
        <f t="shared" si="0"/>
        <v>382275</v>
      </c>
      <c r="I23" s="3" t="s">
        <v>13</v>
      </c>
      <c r="J23" s="10" t="s">
        <v>31</v>
      </c>
    </row>
    <row r="24" spans="1:10" ht="21.75">
      <c r="A24" s="9"/>
      <c r="B24" s="2" t="s">
        <v>15</v>
      </c>
      <c r="C24" s="1">
        <v>1992</v>
      </c>
      <c r="D24" s="1">
        <v>210</v>
      </c>
      <c r="E24" s="1">
        <v>8166</v>
      </c>
      <c r="F24" s="1">
        <v>1501</v>
      </c>
      <c r="G24" s="1" t="s">
        <v>23</v>
      </c>
      <c r="H24" s="1">
        <f t="shared" si="0"/>
        <v>11869</v>
      </c>
      <c r="I24" s="3" t="s">
        <v>16</v>
      </c>
      <c r="J24" s="10"/>
    </row>
    <row r="25" spans="1:10" ht="21.75">
      <c r="A25" s="9"/>
      <c r="B25" s="5" t="s">
        <v>17</v>
      </c>
      <c r="C25" s="6">
        <f>SUM(C23:C24)</f>
        <v>119529</v>
      </c>
      <c r="D25" s="6">
        <f>SUM(D23:D24)</f>
        <v>19283</v>
      </c>
      <c r="E25" s="6">
        <f>SUM(E23:E24)</f>
        <v>215241</v>
      </c>
      <c r="F25" s="6">
        <f>SUM(F23:F24)</f>
        <v>39019</v>
      </c>
      <c r="G25" s="6">
        <f>SUM(G23:G24)</f>
        <v>1072</v>
      </c>
      <c r="H25" s="6">
        <f t="shared" si="0"/>
        <v>394144</v>
      </c>
      <c r="I25" s="7" t="s">
        <v>18</v>
      </c>
      <c r="J25" s="10"/>
    </row>
    <row r="26" spans="1:10" ht="21.75">
      <c r="A26" s="9" t="s">
        <v>32</v>
      </c>
      <c r="B26" s="2" t="s">
        <v>12</v>
      </c>
      <c r="C26" s="1">
        <v>30928</v>
      </c>
      <c r="D26" s="1">
        <v>3107</v>
      </c>
      <c r="E26" s="1">
        <v>5055</v>
      </c>
      <c r="F26" s="1">
        <v>2876</v>
      </c>
      <c r="G26" s="1" t="s">
        <v>23</v>
      </c>
      <c r="H26" s="1">
        <f t="shared" si="0"/>
        <v>41966</v>
      </c>
      <c r="I26" s="3" t="s">
        <v>13</v>
      </c>
      <c r="J26" s="10" t="s">
        <v>33</v>
      </c>
    </row>
    <row r="27" spans="1:10" ht="21.75">
      <c r="A27" s="9"/>
      <c r="B27" s="2" t="s">
        <v>15</v>
      </c>
      <c r="C27" s="1">
        <v>505</v>
      </c>
      <c r="D27" s="1">
        <v>163</v>
      </c>
      <c r="E27" s="1">
        <v>134</v>
      </c>
      <c r="F27" s="1">
        <v>89</v>
      </c>
      <c r="G27" s="1" t="s">
        <v>23</v>
      </c>
      <c r="H27" s="1">
        <f t="shared" si="0"/>
        <v>891</v>
      </c>
      <c r="I27" s="3" t="s">
        <v>16</v>
      </c>
      <c r="J27" s="10"/>
    </row>
    <row r="28" spans="1:10" ht="21.75">
      <c r="A28" s="9"/>
      <c r="B28" s="5" t="s">
        <v>17</v>
      </c>
      <c r="C28" s="6">
        <f>SUM(C26:C27)</f>
        <v>31433</v>
      </c>
      <c r="D28" s="6">
        <f>SUM(D26:D27)</f>
        <v>3270</v>
      </c>
      <c r="E28" s="6">
        <f>SUM(E26:E27)</f>
        <v>5189</v>
      </c>
      <c r="F28" s="6">
        <f>SUM(F26:F27)</f>
        <v>2965</v>
      </c>
      <c r="G28" s="6" t="s">
        <v>23</v>
      </c>
      <c r="H28" s="6">
        <f t="shared" si="0"/>
        <v>42857</v>
      </c>
      <c r="I28" s="7" t="s">
        <v>18</v>
      </c>
      <c r="J28" s="10"/>
    </row>
    <row r="29" spans="1:10" ht="21.75">
      <c r="A29" s="9" t="s">
        <v>34</v>
      </c>
      <c r="B29" s="2" t="s">
        <v>12</v>
      </c>
      <c r="C29" s="1">
        <v>50931</v>
      </c>
      <c r="D29" s="1">
        <v>1699</v>
      </c>
      <c r="E29" s="1">
        <v>64644</v>
      </c>
      <c r="F29" s="1">
        <v>3565</v>
      </c>
      <c r="G29" s="1" t="s">
        <v>23</v>
      </c>
      <c r="H29" s="1">
        <f t="shared" si="0"/>
        <v>120839</v>
      </c>
      <c r="I29" s="3" t="s">
        <v>13</v>
      </c>
      <c r="J29" s="10" t="s">
        <v>35</v>
      </c>
    </row>
    <row r="30" spans="1:10" ht="21.75">
      <c r="A30" s="9"/>
      <c r="B30" s="2" t="s">
        <v>15</v>
      </c>
      <c r="C30" s="1">
        <v>1317</v>
      </c>
      <c r="D30" s="1" t="s">
        <v>23</v>
      </c>
      <c r="E30" s="1">
        <v>153</v>
      </c>
      <c r="F30" s="1" t="s">
        <v>23</v>
      </c>
      <c r="G30" s="1" t="s">
        <v>23</v>
      </c>
      <c r="H30" s="1">
        <f t="shared" si="0"/>
        <v>1470</v>
      </c>
      <c r="I30" s="3" t="s">
        <v>16</v>
      </c>
      <c r="J30" s="10"/>
    </row>
    <row r="31" spans="1:10" ht="21.75">
      <c r="A31" s="9"/>
      <c r="B31" s="5" t="s">
        <v>17</v>
      </c>
      <c r="C31" s="6">
        <f>SUM(C29:C30)</f>
        <v>52248</v>
      </c>
      <c r="D31" s="6">
        <f>SUM(D29:D30)</f>
        <v>1699</v>
      </c>
      <c r="E31" s="6">
        <f>SUM(E29:E30)</f>
        <v>64797</v>
      </c>
      <c r="F31" s="6">
        <f>SUM(F29:F30)</f>
        <v>3565</v>
      </c>
      <c r="G31" s="6" t="s">
        <v>23</v>
      </c>
      <c r="H31" s="6">
        <f t="shared" si="0"/>
        <v>122309</v>
      </c>
      <c r="I31" s="7" t="s">
        <v>18</v>
      </c>
      <c r="J31" s="10"/>
    </row>
    <row r="32" spans="1:10" ht="21.75">
      <c r="A32" s="9" t="s">
        <v>36</v>
      </c>
      <c r="B32" s="2" t="s">
        <v>12</v>
      </c>
      <c r="C32" s="1">
        <v>8900</v>
      </c>
      <c r="D32" s="1">
        <v>14</v>
      </c>
      <c r="E32" s="1">
        <v>407</v>
      </c>
      <c r="F32" s="1" t="s">
        <v>23</v>
      </c>
      <c r="G32" s="1" t="s">
        <v>23</v>
      </c>
      <c r="H32" s="1">
        <f t="shared" si="0"/>
        <v>9321</v>
      </c>
      <c r="I32" s="3" t="s">
        <v>13</v>
      </c>
      <c r="J32" s="10" t="s">
        <v>37</v>
      </c>
    </row>
    <row r="33" spans="1:10" ht="21.75">
      <c r="A33" s="9"/>
      <c r="B33" s="2" t="s">
        <v>15</v>
      </c>
      <c r="C33" s="1">
        <v>1735</v>
      </c>
      <c r="D33" s="1" t="s">
        <v>23</v>
      </c>
      <c r="E33" s="1" t="s">
        <v>23</v>
      </c>
      <c r="F33" s="1" t="s">
        <v>23</v>
      </c>
      <c r="G33" s="1" t="s">
        <v>23</v>
      </c>
      <c r="H33" s="1">
        <f t="shared" si="0"/>
        <v>1735</v>
      </c>
      <c r="I33" s="3" t="s">
        <v>16</v>
      </c>
      <c r="J33" s="10"/>
    </row>
    <row r="34" spans="1:10" ht="21.75">
      <c r="A34" s="9"/>
      <c r="B34" s="5" t="s">
        <v>17</v>
      </c>
      <c r="C34" s="6">
        <f>SUM(C32:C33)</f>
        <v>10635</v>
      </c>
      <c r="D34" s="6">
        <f>SUM(D32:D33)</f>
        <v>14</v>
      </c>
      <c r="E34" s="6">
        <f>SUM(E32:E33)</f>
        <v>407</v>
      </c>
      <c r="F34" s="6" t="s">
        <v>23</v>
      </c>
      <c r="G34" s="6" t="s">
        <v>23</v>
      </c>
      <c r="H34" s="6">
        <f t="shared" si="0"/>
        <v>11056</v>
      </c>
      <c r="I34" s="7" t="s">
        <v>18</v>
      </c>
      <c r="J34" s="10"/>
    </row>
    <row r="35" spans="1:10" ht="21.75">
      <c r="A35" s="9" t="s">
        <v>38</v>
      </c>
      <c r="B35" s="2" t="s">
        <v>12</v>
      </c>
      <c r="C35" s="1">
        <v>11497</v>
      </c>
      <c r="D35" s="1">
        <v>514</v>
      </c>
      <c r="E35" s="1">
        <v>5231</v>
      </c>
      <c r="F35" s="1">
        <v>272</v>
      </c>
      <c r="G35" s="1">
        <v>520</v>
      </c>
      <c r="H35" s="1">
        <f t="shared" si="0"/>
        <v>18034</v>
      </c>
      <c r="I35" s="3" t="s">
        <v>13</v>
      </c>
      <c r="J35" s="10" t="s">
        <v>39</v>
      </c>
    </row>
    <row r="36" spans="1:10" ht="21.75">
      <c r="A36" s="9"/>
      <c r="B36" s="2" t="s">
        <v>15</v>
      </c>
      <c r="C36" s="1">
        <v>791</v>
      </c>
      <c r="D36" s="1">
        <v>0</v>
      </c>
      <c r="E36" s="1">
        <v>0</v>
      </c>
      <c r="F36" s="1">
        <v>87</v>
      </c>
      <c r="G36" s="1" t="s">
        <v>23</v>
      </c>
      <c r="H36" s="1">
        <f t="shared" si="0"/>
        <v>878</v>
      </c>
      <c r="I36" s="3" t="s">
        <v>16</v>
      </c>
      <c r="J36" s="10"/>
    </row>
    <row r="37" spans="1:10" ht="21.75">
      <c r="A37" s="9"/>
      <c r="B37" s="5" t="s">
        <v>17</v>
      </c>
      <c r="C37" s="6">
        <f>SUM(C35:C36)</f>
        <v>12288</v>
      </c>
      <c r="D37" s="6">
        <f>SUM(D35:D36)</f>
        <v>514</v>
      </c>
      <c r="E37" s="6">
        <f>SUM(E35:E36)</f>
        <v>5231</v>
      </c>
      <c r="F37" s="6">
        <f>SUM(F35:F36)</f>
        <v>359</v>
      </c>
      <c r="G37" s="6">
        <f>SUM(G35:G36)</f>
        <v>520</v>
      </c>
      <c r="H37" s="6">
        <f t="shared" si="0"/>
        <v>18912</v>
      </c>
      <c r="I37" s="7" t="s">
        <v>18</v>
      </c>
      <c r="J37" s="10"/>
    </row>
    <row r="38" spans="1:10" ht="21.75">
      <c r="A38" s="9" t="s">
        <v>40</v>
      </c>
      <c r="B38" s="2" t="s">
        <v>12</v>
      </c>
      <c r="C38" s="1">
        <v>347655</v>
      </c>
      <c r="D38" s="1" t="s">
        <v>23</v>
      </c>
      <c r="E38" s="1" t="s">
        <v>23</v>
      </c>
      <c r="F38" s="1" t="s">
        <v>23</v>
      </c>
      <c r="G38" s="1" t="s">
        <v>23</v>
      </c>
      <c r="H38" s="1">
        <f t="shared" si="0"/>
        <v>347655</v>
      </c>
      <c r="I38" s="3" t="s">
        <v>13</v>
      </c>
      <c r="J38" s="10" t="s">
        <v>41</v>
      </c>
    </row>
    <row r="39" spans="1:10" ht="21.75">
      <c r="A39" s="9"/>
      <c r="B39" s="2" t="s">
        <v>15</v>
      </c>
      <c r="C39" s="1">
        <v>10252</v>
      </c>
      <c r="D39" s="1" t="s">
        <v>23</v>
      </c>
      <c r="E39" s="1" t="s">
        <v>23</v>
      </c>
      <c r="F39" s="1" t="s">
        <v>23</v>
      </c>
      <c r="G39" s="1" t="s">
        <v>23</v>
      </c>
      <c r="H39" s="1">
        <f t="shared" si="0"/>
        <v>10252</v>
      </c>
      <c r="I39" s="3" t="s">
        <v>16</v>
      </c>
      <c r="J39" s="10"/>
    </row>
    <row r="40" spans="1:10" ht="21.75">
      <c r="A40" s="9"/>
      <c r="B40" s="5" t="s">
        <v>17</v>
      </c>
      <c r="C40" s="6">
        <f>SUM(C38:C39)</f>
        <v>357907</v>
      </c>
      <c r="D40" s="6" t="s">
        <v>23</v>
      </c>
      <c r="E40" s="6" t="s">
        <v>23</v>
      </c>
      <c r="F40" s="6" t="s">
        <v>23</v>
      </c>
      <c r="G40" s="6" t="s">
        <v>23</v>
      </c>
      <c r="H40" s="6">
        <f t="shared" si="0"/>
        <v>357907</v>
      </c>
      <c r="I40" s="7" t="s">
        <v>18</v>
      </c>
      <c r="J40" s="10"/>
    </row>
    <row r="41" spans="1:10" ht="21.75">
      <c r="A41" s="9" t="s">
        <v>42</v>
      </c>
      <c r="B41" s="2" t="s">
        <v>12</v>
      </c>
      <c r="C41" s="1">
        <v>170452</v>
      </c>
      <c r="D41" s="1" t="s">
        <v>23</v>
      </c>
      <c r="E41" s="1">
        <v>81</v>
      </c>
      <c r="F41" s="1" t="s">
        <v>23</v>
      </c>
      <c r="G41" s="1">
        <v>482</v>
      </c>
      <c r="H41" s="1">
        <f t="shared" si="0"/>
        <v>171015</v>
      </c>
      <c r="I41" s="3" t="s">
        <v>13</v>
      </c>
      <c r="J41" s="10" t="s">
        <v>43</v>
      </c>
    </row>
    <row r="42" spans="1:10" ht="21.75">
      <c r="A42" s="9"/>
      <c r="B42" s="2" t="s">
        <v>15</v>
      </c>
      <c r="C42" s="1">
        <v>37723</v>
      </c>
      <c r="D42" s="1" t="s">
        <v>23</v>
      </c>
      <c r="E42" s="1" t="s">
        <v>23</v>
      </c>
      <c r="F42" s="1" t="s">
        <v>23</v>
      </c>
      <c r="G42" s="1">
        <v>457</v>
      </c>
      <c r="H42" s="1">
        <f t="shared" si="0"/>
        <v>38180</v>
      </c>
      <c r="I42" s="3" t="s">
        <v>16</v>
      </c>
      <c r="J42" s="10"/>
    </row>
    <row r="43" spans="1:10" ht="21.75">
      <c r="A43" s="9"/>
      <c r="B43" s="5" t="s">
        <v>17</v>
      </c>
      <c r="C43" s="6">
        <f>SUM(C41:C42)</f>
        <v>208175</v>
      </c>
      <c r="D43" s="6" t="s">
        <v>23</v>
      </c>
      <c r="E43" s="6">
        <f>SUM(E41:E42)</f>
        <v>81</v>
      </c>
      <c r="F43" s="6" t="s">
        <v>23</v>
      </c>
      <c r="G43" s="6">
        <f>SUM(G41:G42)</f>
        <v>939</v>
      </c>
      <c r="H43" s="6">
        <f t="shared" si="0"/>
        <v>209195</v>
      </c>
      <c r="I43" s="7" t="s">
        <v>18</v>
      </c>
      <c r="J43" s="10"/>
    </row>
    <row r="44" spans="1:10" ht="21.75">
      <c r="A44" s="9" t="s">
        <v>44</v>
      </c>
      <c r="B44" s="2" t="s">
        <v>12</v>
      </c>
      <c r="C44" s="1">
        <v>27798</v>
      </c>
      <c r="D44" s="1">
        <v>1035</v>
      </c>
      <c r="E44" s="1">
        <v>2276</v>
      </c>
      <c r="F44" s="1">
        <v>672</v>
      </c>
      <c r="G44" s="1" t="s">
        <v>23</v>
      </c>
      <c r="H44" s="1">
        <f t="shared" si="0"/>
        <v>31781</v>
      </c>
      <c r="I44" s="3" t="s">
        <v>13</v>
      </c>
      <c r="J44" s="10" t="s">
        <v>45</v>
      </c>
    </row>
    <row r="45" spans="1:10" ht="21.75">
      <c r="A45" s="9"/>
      <c r="B45" s="2" t="s">
        <v>15</v>
      </c>
      <c r="C45" s="1">
        <v>10263</v>
      </c>
      <c r="D45" s="1" t="s">
        <v>23</v>
      </c>
      <c r="E45" s="1">
        <v>306</v>
      </c>
      <c r="F45" s="1" t="s">
        <v>23</v>
      </c>
      <c r="G45" s="1" t="s">
        <v>23</v>
      </c>
      <c r="H45" s="1">
        <f t="shared" si="0"/>
        <v>10569</v>
      </c>
      <c r="I45" s="3" t="s">
        <v>16</v>
      </c>
      <c r="J45" s="10"/>
    </row>
    <row r="46" spans="1:10" ht="21.75">
      <c r="A46" s="9"/>
      <c r="B46" s="5" t="s">
        <v>17</v>
      </c>
      <c r="C46" s="6">
        <f>SUM(C44:C45)</f>
        <v>38061</v>
      </c>
      <c r="D46" s="6">
        <f>SUM(D44:D45)</f>
        <v>1035</v>
      </c>
      <c r="E46" s="6">
        <f>SUM(E44:E45)</f>
        <v>2582</v>
      </c>
      <c r="F46" s="6">
        <f>SUM(F44:F45)</f>
        <v>672</v>
      </c>
      <c r="G46" s="6" t="s">
        <v>23</v>
      </c>
      <c r="H46" s="6">
        <f t="shared" si="0"/>
        <v>42350</v>
      </c>
      <c r="I46" s="7" t="s">
        <v>18</v>
      </c>
      <c r="J46" s="10"/>
    </row>
    <row r="47" spans="1:10" ht="21.75">
      <c r="A47" s="9" t="s">
        <v>46</v>
      </c>
      <c r="B47" s="2" t="s">
        <v>12</v>
      </c>
      <c r="C47" s="1">
        <v>36860</v>
      </c>
      <c r="D47" s="1">
        <v>984</v>
      </c>
      <c r="E47" s="1">
        <v>8670</v>
      </c>
      <c r="F47" s="1">
        <v>1503</v>
      </c>
      <c r="G47" s="1">
        <v>1046</v>
      </c>
      <c r="H47" s="1">
        <f t="shared" si="0"/>
        <v>49063</v>
      </c>
      <c r="I47" s="3" t="s">
        <v>13</v>
      </c>
      <c r="J47" s="10" t="s">
        <v>47</v>
      </c>
    </row>
    <row r="48" spans="1:10" ht="21.75">
      <c r="A48" s="9"/>
      <c r="B48" s="2" t="s">
        <v>15</v>
      </c>
      <c r="C48" s="1">
        <v>3794</v>
      </c>
      <c r="D48" s="1" t="s">
        <v>23</v>
      </c>
      <c r="E48" s="1">
        <v>247</v>
      </c>
      <c r="F48" s="1" t="s">
        <v>23</v>
      </c>
      <c r="G48" s="1" t="s">
        <v>23</v>
      </c>
      <c r="H48" s="1">
        <f t="shared" si="0"/>
        <v>4041</v>
      </c>
      <c r="I48" s="3" t="s">
        <v>16</v>
      </c>
      <c r="J48" s="10"/>
    </row>
    <row r="49" spans="1:10" ht="21.75">
      <c r="A49" s="9"/>
      <c r="B49" s="5" t="s">
        <v>17</v>
      </c>
      <c r="C49" s="6">
        <f>SUM(C47:C48)</f>
        <v>40654</v>
      </c>
      <c r="D49" s="6">
        <f>SUM(D47:D48)</f>
        <v>984</v>
      </c>
      <c r="E49" s="6">
        <f>SUM(E47:E48)</f>
        <v>8917</v>
      </c>
      <c r="F49" s="6">
        <f>SUM(F47:F48)</f>
        <v>1503</v>
      </c>
      <c r="G49" s="6">
        <f>SUM(G47:G48)</f>
        <v>1046</v>
      </c>
      <c r="H49" s="6">
        <f t="shared" si="0"/>
        <v>53104</v>
      </c>
      <c r="I49" s="7" t="s">
        <v>18</v>
      </c>
      <c r="J49" s="10"/>
    </row>
    <row r="50" spans="1:10" ht="21.75">
      <c r="A50" s="9" t="s">
        <v>48</v>
      </c>
      <c r="B50" s="2" t="s">
        <v>12</v>
      </c>
      <c r="C50" s="1">
        <v>3295</v>
      </c>
      <c r="D50" s="1" t="s">
        <v>23</v>
      </c>
      <c r="E50" s="1">
        <v>76</v>
      </c>
      <c r="F50" s="1" t="s">
        <v>23</v>
      </c>
      <c r="G50" s="1" t="s">
        <v>23</v>
      </c>
      <c r="H50" s="1">
        <f t="shared" si="0"/>
        <v>3371</v>
      </c>
      <c r="I50" s="3" t="s">
        <v>13</v>
      </c>
      <c r="J50" s="10" t="s">
        <v>49</v>
      </c>
    </row>
    <row r="51" spans="1:10" ht="21.75">
      <c r="A51" s="9"/>
      <c r="B51" s="2" t="s">
        <v>15</v>
      </c>
      <c r="C51" s="1">
        <v>2247</v>
      </c>
      <c r="D51" s="1" t="s">
        <v>23</v>
      </c>
      <c r="E51" s="1" t="s">
        <v>23</v>
      </c>
      <c r="F51" s="1" t="s">
        <v>23</v>
      </c>
      <c r="G51" s="1" t="s">
        <v>23</v>
      </c>
      <c r="H51" s="1">
        <f t="shared" si="0"/>
        <v>2247</v>
      </c>
      <c r="I51" s="3" t="s">
        <v>16</v>
      </c>
      <c r="J51" s="10"/>
    </row>
    <row r="52" spans="1:10" ht="21.75">
      <c r="A52" s="9"/>
      <c r="B52" s="5" t="s">
        <v>17</v>
      </c>
      <c r="C52" s="6">
        <f>SUM(C50:C51)</f>
        <v>5542</v>
      </c>
      <c r="D52" s="6" t="s">
        <v>23</v>
      </c>
      <c r="E52" s="6">
        <f>SUM(E50:E51)</f>
        <v>76</v>
      </c>
      <c r="F52" s="6" t="s">
        <v>23</v>
      </c>
      <c r="G52" s="6" t="s">
        <v>23</v>
      </c>
      <c r="H52" s="6">
        <f t="shared" si="0"/>
        <v>5618</v>
      </c>
      <c r="I52" s="7" t="s">
        <v>18</v>
      </c>
      <c r="J52" s="10"/>
    </row>
    <row r="53" spans="1:10" ht="21.75">
      <c r="A53" s="9" t="s">
        <v>50</v>
      </c>
      <c r="B53" s="2" t="s">
        <v>12</v>
      </c>
      <c r="C53" s="1">
        <v>282</v>
      </c>
      <c r="D53" s="1" t="s">
        <v>23</v>
      </c>
      <c r="E53" s="1" t="s">
        <v>23</v>
      </c>
      <c r="F53" s="1" t="s">
        <v>23</v>
      </c>
      <c r="G53" s="1" t="s">
        <v>23</v>
      </c>
      <c r="H53" s="1">
        <f t="shared" si="0"/>
        <v>282</v>
      </c>
      <c r="I53" s="3" t="s">
        <v>13</v>
      </c>
      <c r="J53" s="10" t="s">
        <v>51</v>
      </c>
    </row>
    <row r="54" spans="1:10" ht="21.75">
      <c r="A54" s="9"/>
      <c r="B54" s="2" t="s">
        <v>15</v>
      </c>
      <c r="C54" s="1">
        <v>252</v>
      </c>
      <c r="D54" s="1" t="s">
        <v>23</v>
      </c>
      <c r="E54" s="1" t="s">
        <v>23</v>
      </c>
      <c r="F54" s="1" t="s">
        <v>23</v>
      </c>
      <c r="G54" s="1" t="s">
        <v>23</v>
      </c>
      <c r="H54" s="1">
        <f t="shared" si="0"/>
        <v>252</v>
      </c>
      <c r="I54" s="3" t="s">
        <v>16</v>
      </c>
      <c r="J54" s="10"/>
    </row>
    <row r="55" spans="1:10" ht="21.75">
      <c r="A55" s="9"/>
      <c r="B55" s="5" t="s">
        <v>17</v>
      </c>
      <c r="C55" s="6">
        <f>SUM(C53:C54)</f>
        <v>534</v>
      </c>
      <c r="D55" s="6" t="s">
        <v>23</v>
      </c>
      <c r="E55" s="6" t="s">
        <v>23</v>
      </c>
      <c r="F55" s="6" t="s">
        <v>23</v>
      </c>
      <c r="G55" s="6" t="s">
        <v>23</v>
      </c>
      <c r="H55" s="6">
        <f t="shared" si="0"/>
        <v>534</v>
      </c>
      <c r="I55" s="7" t="s">
        <v>18</v>
      </c>
      <c r="J55" s="10"/>
    </row>
    <row r="56" spans="1:10" ht="21.75">
      <c r="A56" s="9" t="s">
        <v>52</v>
      </c>
      <c r="B56" s="2" t="s">
        <v>12</v>
      </c>
      <c r="C56" s="1">
        <v>618</v>
      </c>
      <c r="D56" s="1" t="s">
        <v>23</v>
      </c>
      <c r="E56" s="1">
        <v>269</v>
      </c>
      <c r="F56" s="1" t="s">
        <v>23</v>
      </c>
      <c r="G56" s="1" t="s">
        <v>23</v>
      </c>
      <c r="H56" s="1">
        <f t="shared" si="0"/>
        <v>887</v>
      </c>
      <c r="I56" s="3" t="s">
        <v>13</v>
      </c>
      <c r="J56" s="10" t="s">
        <v>53</v>
      </c>
    </row>
    <row r="57" spans="1:10" ht="21.75">
      <c r="A57" s="9"/>
      <c r="B57" s="2" t="s">
        <v>15</v>
      </c>
      <c r="C57" s="1">
        <v>197</v>
      </c>
      <c r="D57" s="1" t="s">
        <v>23</v>
      </c>
      <c r="E57" s="1">
        <v>137</v>
      </c>
      <c r="F57" s="1" t="s">
        <v>23</v>
      </c>
      <c r="G57" s="1" t="s">
        <v>23</v>
      </c>
      <c r="H57" s="1">
        <f t="shared" si="0"/>
        <v>334</v>
      </c>
      <c r="I57" s="3" t="s">
        <v>16</v>
      </c>
      <c r="J57" s="10"/>
    </row>
    <row r="58" spans="1:10" ht="21.75">
      <c r="A58" s="9"/>
      <c r="B58" s="5" t="s">
        <v>17</v>
      </c>
      <c r="C58" s="6">
        <f>SUM(C56:C57)</f>
        <v>815</v>
      </c>
      <c r="D58" s="6" t="s">
        <v>23</v>
      </c>
      <c r="E58" s="6">
        <f>SUM(E56:E57)</f>
        <v>406</v>
      </c>
      <c r="F58" s="6" t="s">
        <v>23</v>
      </c>
      <c r="G58" s="6" t="s">
        <v>23</v>
      </c>
      <c r="H58" s="6">
        <f t="shared" si="0"/>
        <v>1221</v>
      </c>
      <c r="I58" s="7" t="s">
        <v>18</v>
      </c>
      <c r="J58" s="10"/>
    </row>
    <row r="59" spans="1:10" ht="21.75">
      <c r="A59" s="9" t="s">
        <v>54</v>
      </c>
      <c r="B59" s="2" t="s">
        <v>12</v>
      </c>
      <c r="C59" s="1">
        <f>SUM(C56,C53,C50,C47,C44,C41,C38,C35,C32,C29,C26,C23,C20,C17,C14,C11,C9,C6)</f>
        <v>1384464</v>
      </c>
      <c r="D59" s="1">
        <f>SUM(D56,D53,D50,D47,D44,D41,D38,D35,D32,D29,D26,D23,D20,D17,D14,D11,D9,D6)</f>
        <v>74714</v>
      </c>
      <c r="E59" s="1">
        <f>SUM(E56,E53,E50,E47,E44,E41,E38,E35,E32,E29,E26,E23,E20,E17,E14,E11,E9,E6)</f>
        <v>912892</v>
      </c>
      <c r="F59" s="1">
        <f>SUM(F56,F53,F50,F47,F44,F41,F38,F35,F32,F29,F26,F23,F20,F17,F14,F11,F9,F6)</f>
        <v>350636</v>
      </c>
      <c r="G59" s="1">
        <f>SUM(G56,G53,G50,G47,G44,G41,G38,G35,G32,G29,G26,G23,G20,G17,G14,G11,G9,G6)</f>
        <v>8863</v>
      </c>
      <c r="H59" s="1">
        <f t="shared" si="0"/>
        <v>2731569</v>
      </c>
      <c r="I59" s="3" t="s">
        <v>13</v>
      </c>
      <c r="J59" s="10" t="s">
        <v>18</v>
      </c>
    </row>
    <row r="60" spans="1:10" ht="21.75">
      <c r="A60" s="9"/>
      <c r="B60" s="2" t="s">
        <v>15</v>
      </c>
      <c r="C60" s="1">
        <f>SUM(C57,C54,C51,C48,C45,C42,C39,C36,C33,C30,C27,C24,C21,C18,C15,C12,C7)</f>
        <v>122993</v>
      </c>
      <c r="D60" s="1">
        <f>SUM(D57,D54,D51,D48,D45,D42,D39,D36,D33,D30,D27,D24,D21,D18,D15,D12,D7)</f>
        <v>3609</v>
      </c>
      <c r="E60" s="1">
        <f>SUM(E57,E54,E51,E48,E45,E42,E39,E36,E33,E30,E27,E24,E21,E18,E15,E12,E7)</f>
        <v>209731</v>
      </c>
      <c r="F60" s="1">
        <f>SUM(F57,F54,F51,F48,F45,F42,F39,F36,F33,F30,F27,F24,F21,F18,F15,F12,F7)</f>
        <v>550667</v>
      </c>
      <c r="G60" s="1">
        <f>SUM(G57,G54,G51,G48,G45,G42,G39,G36,G33,G30,G27,G24,G21,G18,G15,G12,G7)</f>
        <v>3110</v>
      </c>
      <c r="H60" s="1">
        <f t="shared" si="0"/>
        <v>890110</v>
      </c>
      <c r="I60" s="3" t="s">
        <v>16</v>
      </c>
      <c r="J60" s="10"/>
    </row>
    <row r="61" spans="1:10" ht="21.75">
      <c r="A61" s="9"/>
      <c r="B61" s="5" t="s">
        <v>17</v>
      </c>
      <c r="C61" s="6">
        <f>SUM(C59:C60)</f>
        <v>1507457</v>
      </c>
      <c r="D61" s="6">
        <f>SUM(D59:D60)</f>
        <v>78323</v>
      </c>
      <c r="E61" s="6">
        <f>SUM(E59:E60)</f>
        <v>1122623</v>
      </c>
      <c r="F61" s="6">
        <f>SUM(F59:F60)</f>
        <v>901303</v>
      </c>
      <c r="G61" s="6">
        <f>SUM(G59:G60)</f>
        <v>11973</v>
      </c>
      <c r="H61" s="6">
        <f t="shared" si="0"/>
        <v>3621679</v>
      </c>
      <c r="I61" s="7" t="s">
        <v>18</v>
      </c>
      <c r="J61" s="10"/>
    </row>
    <row r="63" spans="1:10" ht="15">
      <c r="A63" s="8" t="s">
        <v>55</v>
      </c>
      <c r="B63" s="8"/>
      <c r="C63" s="4"/>
      <c r="D63" s="4"/>
      <c r="E63" s="4"/>
      <c r="F63" s="4"/>
      <c r="G63" s="4"/>
      <c r="H63" s="4"/>
      <c r="I63" s="4"/>
      <c r="J63" s="4"/>
    </row>
  </sheetData>
  <mergeCells count="51">
    <mergeCell ref="A1:J1"/>
    <mergeCell ref="A2:A5"/>
    <mergeCell ref="B2:B5"/>
    <mergeCell ref="C2:H2"/>
    <mergeCell ref="I2:I5"/>
    <mergeCell ref="J2:J5"/>
    <mergeCell ref="C3:C5"/>
    <mergeCell ref="D3:D5"/>
    <mergeCell ref="E3:E5"/>
    <mergeCell ref="F3:F5"/>
    <mergeCell ref="G3:G5"/>
    <mergeCell ref="H3:H5"/>
    <mergeCell ref="A6:A8"/>
    <mergeCell ref="J6:J8"/>
    <mergeCell ref="A9:A10"/>
    <mergeCell ref="J9:J10"/>
    <mergeCell ref="A11:A13"/>
    <mergeCell ref="J11:J13"/>
    <mergeCell ref="A14:A16"/>
    <mergeCell ref="J14:J16"/>
    <mergeCell ref="A17:A19"/>
    <mergeCell ref="J17:J19"/>
    <mergeCell ref="A20:A22"/>
    <mergeCell ref="J20:J22"/>
    <mergeCell ref="A23:A25"/>
    <mergeCell ref="J23:J25"/>
    <mergeCell ref="A26:A28"/>
    <mergeCell ref="J26:J28"/>
    <mergeCell ref="A29:A31"/>
    <mergeCell ref="J29:J31"/>
    <mergeCell ref="A32:A34"/>
    <mergeCell ref="J32:J34"/>
    <mergeCell ref="A35:A37"/>
    <mergeCell ref="J35:J37"/>
    <mergeCell ref="A38:A40"/>
    <mergeCell ref="J38:J40"/>
    <mergeCell ref="A41:A43"/>
    <mergeCell ref="J41:J43"/>
    <mergeCell ref="A44:A46"/>
    <mergeCell ref="J44:J46"/>
    <mergeCell ref="A47:A49"/>
    <mergeCell ref="J47:J49"/>
    <mergeCell ref="A63:B63"/>
    <mergeCell ref="A50:A52"/>
    <mergeCell ref="J50:J52"/>
    <mergeCell ref="A53:A55"/>
    <mergeCell ref="J53:J55"/>
    <mergeCell ref="A56:A58"/>
    <mergeCell ref="J56:J58"/>
    <mergeCell ref="A59:A61"/>
    <mergeCell ref="J59:J6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dcterms:created xsi:type="dcterms:W3CDTF">1996-10-14T23:33:28Z</dcterms:created>
  <dcterms:modified xsi:type="dcterms:W3CDTF">2006-01-27T15:54:17Z</dcterms:modified>
  <cp:category/>
  <cp:version/>
  <cp:contentType/>
  <cp:contentStatus/>
</cp:coreProperties>
</file>