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270" windowWidth="12120" windowHeight="7875" activeTab="0"/>
  </bookViews>
  <sheets>
    <sheet name="ورقة1" sheetId="1" r:id="rId1"/>
    <sheet name="ورقة2" sheetId="2" r:id="rId2"/>
    <sheet name="ورقة3" sheetId="3" r:id="rId3"/>
  </sheets>
  <definedNames/>
  <calcPr calcId="124519"/>
</workbook>
</file>

<file path=xl/sharedStrings.xml><?xml version="1.0" encoding="utf-8"?>
<sst xmlns="http://schemas.openxmlformats.org/spreadsheetml/2006/main" count="28" uniqueCount="15">
  <si>
    <t>البيانات / المؤشرات الاقتصادية للسكان</t>
  </si>
  <si>
    <t>حسب نتائج مسح القوي العاملة 1999م (وفقاً للمفاهيم المستخدمة في المسح) أي
قبل مراعتها مع المفاهيم المستخدمة في تعداد 2004م</t>
  </si>
  <si>
    <t>الذكور</t>
  </si>
  <si>
    <t>الأناث</t>
  </si>
  <si>
    <t>الاجمالي</t>
  </si>
  <si>
    <t>العدد</t>
  </si>
  <si>
    <t>%</t>
  </si>
  <si>
    <t>القطاع المختلط</t>
  </si>
  <si>
    <t>جملة القطاعات (الحكومي والمختلط)
(1)+(2)</t>
  </si>
  <si>
    <t>القطاع الخاص والقطاعات الآخري</t>
  </si>
  <si>
    <t>أجمالي المشتغلين (1)+(2)+(3)</t>
  </si>
  <si>
    <t>توزيع المشتغلين حسب القطاعات الاقتصادية</t>
  </si>
  <si>
    <t>القطاعات الحكومية  (جهاز إداري+ عام+ تعاوني)</t>
  </si>
  <si>
    <t>حسب نتائج تعداد  2004م وفقاً للمفاهيم المستخدمة في التعداد</t>
  </si>
  <si>
    <t>المصدر : التعداد العام للسكان والمساكن للعام 2004م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</si>
</sst>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0066FF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3" borderId="1" xfId="0" applyFont="1" applyFill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rightToLeft="1" tabSelected="1" view="pageBreakPreview" zoomScale="60" workbookViewId="0" topLeftCell="A1">
      <selection activeCell="G9" sqref="G9"/>
    </sheetView>
  </sheetViews>
  <sheetFormatPr defaultColWidth="9.140625" defaultRowHeight="15"/>
  <cols>
    <col min="1" max="1" width="3.00390625" style="0" bestFit="1" customWidth="1"/>
    <col min="2" max="2" width="28.421875" style="0" customWidth="1"/>
    <col min="3" max="3" width="11.7109375" style="0" bestFit="1" customWidth="1"/>
    <col min="4" max="4" width="9.140625" style="0" bestFit="1" customWidth="1"/>
    <col min="5" max="5" width="10.7109375" style="0" bestFit="1" customWidth="1"/>
    <col min="6" max="6" width="9.140625" style="0" bestFit="1" customWidth="1"/>
    <col min="7" max="7" width="11.8515625" style="0" bestFit="1" customWidth="1"/>
    <col min="8" max="8" width="9.140625" style="0" bestFit="1" customWidth="1"/>
    <col min="9" max="9" width="11.7109375" style="0" bestFit="1" customWidth="1"/>
    <col min="10" max="10" width="9.140625" style="0" bestFit="1" customWidth="1"/>
    <col min="11" max="11" width="10.7109375" style="0" bestFit="1" customWidth="1"/>
    <col min="12" max="14" width="9.140625" style="0" bestFit="1" customWidth="1"/>
  </cols>
  <sheetData>
    <row r="1" spans="1:14" ht="15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">
      <c r="A3" s="12" t="s">
        <v>0</v>
      </c>
      <c r="B3" s="12"/>
      <c r="C3" s="13" t="s">
        <v>1</v>
      </c>
      <c r="D3" s="13"/>
      <c r="E3" s="13"/>
      <c r="F3" s="13"/>
      <c r="G3" s="13"/>
      <c r="H3" s="13"/>
      <c r="I3" s="12" t="s">
        <v>13</v>
      </c>
      <c r="J3" s="12"/>
      <c r="K3" s="12"/>
      <c r="L3" s="12"/>
      <c r="M3" s="12"/>
      <c r="N3" s="12"/>
    </row>
    <row r="4" spans="1:14" ht="15">
      <c r="A4" s="12"/>
      <c r="B4" s="12"/>
      <c r="C4" s="12" t="s">
        <v>2</v>
      </c>
      <c r="D4" s="12"/>
      <c r="E4" s="12" t="s">
        <v>3</v>
      </c>
      <c r="F4" s="12"/>
      <c r="G4" s="12" t="s">
        <v>4</v>
      </c>
      <c r="H4" s="12"/>
      <c r="I4" s="12" t="s">
        <v>2</v>
      </c>
      <c r="J4" s="12"/>
      <c r="K4" s="12" t="s">
        <v>3</v>
      </c>
      <c r="L4" s="12"/>
      <c r="M4" s="12" t="s">
        <v>4</v>
      </c>
      <c r="N4" s="12"/>
    </row>
    <row r="5" spans="1:14" ht="15">
      <c r="A5" s="12"/>
      <c r="B5" s="12"/>
      <c r="C5" s="7" t="s">
        <v>5</v>
      </c>
      <c r="D5" s="7" t="s">
        <v>6</v>
      </c>
      <c r="E5" s="7" t="s">
        <v>5</v>
      </c>
      <c r="F5" s="7" t="s">
        <v>6</v>
      </c>
      <c r="G5" s="7" t="s">
        <v>5</v>
      </c>
      <c r="H5" s="7" t="s">
        <v>6</v>
      </c>
      <c r="I5" s="7" t="s">
        <v>5</v>
      </c>
      <c r="J5" s="7" t="s">
        <v>6</v>
      </c>
      <c r="K5" s="7" t="s">
        <v>5</v>
      </c>
      <c r="L5" s="7" t="s">
        <v>6</v>
      </c>
      <c r="M5" s="7" t="s">
        <v>5</v>
      </c>
      <c r="N5" s="7" t="s">
        <v>6</v>
      </c>
    </row>
    <row r="6" spans="1:14" ht="30">
      <c r="A6" s="8">
        <v>1</v>
      </c>
      <c r="B6" s="9" t="s">
        <v>12</v>
      </c>
      <c r="C6" s="1">
        <v>636282</v>
      </c>
      <c r="D6" s="2">
        <f>C6/C$10*100</f>
        <v>23.29364552021201</v>
      </c>
      <c r="E6" s="1">
        <v>65204</v>
      </c>
      <c r="F6" s="2">
        <f>E6/E$10*100</f>
        <v>7.325386749952253</v>
      </c>
      <c r="G6" s="1">
        <v>701486</v>
      </c>
      <c r="H6" s="2">
        <f>G6/G$10*100</f>
        <v>19.369082682369143</v>
      </c>
      <c r="I6" s="1">
        <v>772000</v>
      </c>
      <c r="J6" s="3">
        <f>I6/I$10*100</f>
        <v>23.79778051787916</v>
      </c>
      <c r="K6" s="1">
        <v>108000</v>
      </c>
      <c r="L6" s="3">
        <f>K6/K$10*100</f>
        <v>34.726688102893895</v>
      </c>
      <c r="M6" s="1">
        <v>880000</v>
      </c>
      <c r="N6" s="3">
        <f>M6/M$10*100</f>
        <v>24.753867791842477</v>
      </c>
    </row>
    <row r="7" spans="1:14" ht="15">
      <c r="A7" s="8">
        <v>2</v>
      </c>
      <c r="B7" s="7" t="s">
        <v>7</v>
      </c>
      <c r="C7" s="1">
        <v>5807</v>
      </c>
      <c r="D7" s="2">
        <f>C7/C$10*100</f>
        <v>0.21258844275945438</v>
      </c>
      <c r="E7" s="1">
        <v>205</v>
      </c>
      <c r="F7" s="2">
        <f>E7/E$10*100</f>
        <v>0.023030861354214647</v>
      </c>
      <c r="G7" s="1">
        <v>6012</v>
      </c>
      <c r="H7" s="2">
        <f aca="true" t="shared" si="0" ref="H7:H9">G7/G$10*100</f>
        <v>0.16600035508392655</v>
      </c>
      <c r="I7" s="1">
        <v>32000</v>
      </c>
      <c r="J7" s="3">
        <f>I7/I$10*100</f>
        <v>0.9864364981504316</v>
      </c>
      <c r="K7" s="1">
        <v>3000</v>
      </c>
      <c r="L7" s="3">
        <f aca="true" t="shared" si="1" ref="L7:L9">K7/K$10*100</f>
        <v>0.964630225080386</v>
      </c>
      <c r="M7" s="1">
        <v>35000</v>
      </c>
      <c r="N7" s="3">
        <f aca="true" t="shared" si="2" ref="N7:N9">M7/M$10*100</f>
        <v>0.9845288326300985</v>
      </c>
    </row>
    <row r="8" spans="1:14" ht="15">
      <c r="A8" s="13" t="s">
        <v>8</v>
      </c>
      <c r="B8" s="12"/>
      <c r="C8" s="4">
        <f>SUM(C6:C7)</f>
        <v>642089</v>
      </c>
      <c r="D8" s="6">
        <f>C8/C$10*100</f>
        <v>23.506233962971464</v>
      </c>
      <c r="E8" s="4">
        <f>SUM(E6:E7)</f>
        <v>65409</v>
      </c>
      <c r="F8" s="6">
        <f>E8/E$10*100</f>
        <v>7.348417611306468</v>
      </c>
      <c r="G8" s="4">
        <f>SUM(G6:G7)</f>
        <v>707498</v>
      </c>
      <c r="H8" s="6">
        <f t="shared" si="0"/>
        <v>19.53508303745307</v>
      </c>
      <c r="I8" s="4">
        <f aca="true" t="shared" si="3" ref="I8:M8">SUM(I6:I7)</f>
        <v>804000</v>
      </c>
      <c r="J8" s="5">
        <f>I8/I$10*100</f>
        <v>24.784217016029594</v>
      </c>
      <c r="K8" s="4">
        <f t="shared" si="3"/>
        <v>111000</v>
      </c>
      <c r="L8" s="5">
        <f t="shared" si="1"/>
        <v>35.69131832797427</v>
      </c>
      <c r="M8" s="4">
        <f t="shared" si="3"/>
        <v>915000</v>
      </c>
      <c r="N8" s="5">
        <f t="shared" si="2"/>
        <v>25.738396624472575</v>
      </c>
    </row>
    <row r="9" spans="1:14" ht="15">
      <c r="A9" s="8">
        <v>3</v>
      </c>
      <c r="B9" s="7" t="s">
        <v>9</v>
      </c>
      <c r="C9" s="1">
        <v>2089480</v>
      </c>
      <c r="D9" s="2">
        <f>C9/C$10*100</f>
        <v>76.49376603702854</v>
      </c>
      <c r="E9" s="1">
        <v>824701</v>
      </c>
      <c r="F9" s="2">
        <f>E9/E$10*100</f>
        <v>92.65158238869353</v>
      </c>
      <c r="G9" s="1">
        <v>2914181</v>
      </c>
      <c r="H9" s="2">
        <f t="shared" si="0"/>
        <v>80.46491696254692</v>
      </c>
      <c r="I9" s="1">
        <v>2440000</v>
      </c>
      <c r="J9" s="3">
        <f>I9/I$10*100</f>
        <v>75.2157829839704</v>
      </c>
      <c r="K9" s="1">
        <v>200000</v>
      </c>
      <c r="L9" s="3">
        <f t="shared" si="1"/>
        <v>64.30868167202573</v>
      </c>
      <c r="M9" s="1">
        <v>2640000</v>
      </c>
      <c r="N9" s="3">
        <f t="shared" si="2"/>
        <v>74.26160337552743</v>
      </c>
    </row>
    <row r="10" spans="1:14" ht="15">
      <c r="A10" s="12" t="s">
        <v>10</v>
      </c>
      <c r="B10" s="12"/>
      <c r="C10" s="4">
        <f aca="true" t="shared" si="4" ref="C10:N10">SUM(C8:C9)</f>
        <v>2731569</v>
      </c>
      <c r="D10" s="5">
        <f t="shared" si="4"/>
        <v>100</v>
      </c>
      <c r="E10" s="4">
        <f t="shared" si="4"/>
        <v>890110</v>
      </c>
      <c r="F10" s="5">
        <f t="shared" si="4"/>
        <v>100</v>
      </c>
      <c r="G10" s="4">
        <f t="shared" si="4"/>
        <v>3621679</v>
      </c>
      <c r="H10" s="5">
        <f t="shared" si="4"/>
        <v>100</v>
      </c>
      <c r="I10" s="4">
        <f t="shared" si="4"/>
        <v>3244000</v>
      </c>
      <c r="J10" s="5">
        <f t="shared" si="4"/>
        <v>100</v>
      </c>
      <c r="K10" s="4">
        <f t="shared" si="4"/>
        <v>311000</v>
      </c>
      <c r="L10" s="5">
        <f t="shared" si="4"/>
        <v>100</v>
      </c>
      <c r="M10" s="4">
        <f t="shared" si="4"/>
        <v>3555000</v>
      </c>
      <c r="N10" s="5">
        <f t="shared" si="4"/>
        <v>100</v>
      </c>
    </row>
    <row r="11" spans="2:3" ht="15">
      <c r="B11" s="10" t="s">
        <v>14</v>
      </c>
      <c r="C11" s="10"/>
    </row>
  </sheetData>
  <mergeCells count="13">
    <mergeCell ref="B11:C11"/>
    <mergeCell ref="A1:N2"/>
    <mergeCell ref="K4:L4"/>
    <mergeCell ref="M4:N4"/>
    <mergeCell ref="A8:B8"/>
    <mergeCell ref="A10:B10"/>
    <mergeCell ref="A3:B5"/>
    <mergeCell ref="C3:H3"/>
    <mergeCell ref="I3:N3"/>
    <mergeCell ref="C4:D4"/>
    <mergeCell ref="E4:F4"/>
    <mergeCell ref="G4:H4"/>
    <mergeCell ref="I4:J4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alshrab</dc:creator>
  <cp:keywords/>
  <dc:description/>
  <cp:lastModifiedBy>abdualaziz</cp:lastModifiedBy>
  <dcterms:created xsi:type="dcterms:W3CDTF">2008-07-23T13:29:10Z</dcterms:created>
  <dcterms:modified xsi:type="dcterms:W3CDTF">2008-09-03T21:13:16Z</dcterms:modified>
  <cp:category/>
  <cp:version/>
  <cp:contentType/>
  <cp:contentStatus/>
</cp:coreProperties>
</file>