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2120" windowHeight="813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<sst xmlns="http://schemas.openxmlformats.org/spreadsheetml/2006/main" count="24" uniqueCount="19">
  <si>
    <t xml:space="preserve">الاجمالي </t>
  </si>
  <si>
    <t xml:space="preserve">القطاعات الاقتصادية </t>
  </si>
  <si>
    <t>تعداد 2004م</t>
  </si>
  <si>
    <t xml:space="preserve">الزيادة/النقص خلال الفترة </t>
  </si>
  <si>
    <t>الذكور</t>
  </si>
  <si>
    <t>الاناث</t>
  </si>
  <si>
    <t xml:space="preserve">الذكور </t>
  </si>
  <si>
    <t xml:space="preserve">القطاعات الحكومية </t>
  </si>
  <si>
    <t xml:space="preserve">الجهاز الاداري والقطاع العام </t>
  </si>
  <si>
    <t>القطاع الخاص</t>
  </si>
  <si>
    <t>إجمالي القطاع الخاص والقطاعات الاخرى</t>
  </si>
  <si>
    <t>إجمالي المشتغلين</t>
  </si>
  <si>
    <t xml:space="preserve">النسبة </t>
  </si>
  <si>
    <t>نتائج العينة</t>
  </si>
  <si>
    <t>الاجمالي العام للمشتغلين</t>
  </si>
  <si>
    <t>الاجمالي</t>
  </si>
  <si>
    <t>مسح القوى العاملة 1999م</t>
  </si>
  <si>
    <t>المصدر : التعداد العام للسكان والمساكن للعام 2004م</t>
  </si>
  <si>
    <t>المشتغلين بحسب القطاعات الاقتصادية (%)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</si>
</sst>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Simplified Arabic"/>
      <family val="2"/>
    </font>
    <font>
      <sz val="13"/>
      <name val="Simplified Arabic"/>
      <family val="2"/>
    </font>
    <font>
      <sz val="14"/>
      <color theme="0"/>
      <name val="PT Bold Heading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readingOrder="2"/>
    </xf>
    <xf numFmtId="0" fontId="2" fillId="0" borderId="1" xfId="0" applyNumberFormat="1" applyFont="1" applyBorder="1" applyAlignment="1">
      <alignment horizontal="center" vertical="center" readingOrder="2"/>
    </xf>
    <xf numFmtId="0" fontId="2" fillId="0" borderId="1" xfId="15" applyNumberFormat="1" applyFont="1" applyBorder="1" applyAlignment="1">
      <alignment horizontal="center" vertical="center"/>
    </xf>
    <xf numFmtId="0" fontId="2" fillId="0" borderId="1" xfId="15" applyNumberFormat="1" applyFont="1" applyBorder="1" applyAlignment="1">
      <alignment horizontal="center" vertical="center" readingOrder="2"/>
    </xf>
    <xf numFmtId="0" fontId="2" fillId="2" borderId="1" xfId="15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rightToLeft="1" tabSelected="1" view="pageBreakPreview" zoomScale="60" workbookViewId="0" topLeftCell="A1">
      <selection activeCell="D11" sqref="D11"/>
    </sheetView>
  </sheetViews>
  <sheetFormatPr defaultColWidth="9.140625" defaultRowHeight="15"/>
  <cols>
    <col min="1" max="1" width="17.00390625" style="0" bestFit="1" customWidth="1"/>
    <col min="2" max="2" width="2.57421875" style="0" bestFit="1" customWidth="1"/>
    <col min="3" max="3" width="32.8515625" style="0" customWidth="1"/>
    <col min="4" max="12" width="13.140625" style="0" customWidth="1"/>
  </cols>
  <sheetData>
    <row r="1" spans="1:12" ht="30.7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">
      <c r="A2" s="11" t="s">
        <v>1</v>
      </c>
      <c r="B2" s="11"/>
      <c r="C2" s="11"/>
      <c r="D2" s="11" t="s">
        <v>16</v>
      </c>
      <c r="E2" s="11"/>
      <c r="F2" s="11"/>
      <c r="G2" s="11" t="s">
        <v>2</v>
      </c>
      <c r="H2" s="11"/>
      <c r="I2" s="11"/>
      <c r="J2" s="11" t="s">
        <v>3</v>
      </c>
      <c r="K2" s="11"/>
      <c r="L2" s="11"/>
    </row>
    <row r="3" spans="1:12" ht="24">
      <c r="A3" s="11"/>
      <c r="B3" s="11"/>
      <c r="C3" s="11"/>
      <c r="D3" s="1" t="s">
        <v>4</v>
      </c>
      <c r="E3" s="1" t="s">
        <v>5</v>
      </c>
      <c r="F3" s="1" t="s">
        <v>0</v>
      </c>
      <c r="G3" s="1" t="s">
        <v>6</v>
      </c>
      <c r="H3" s="1" t="s">
        <v>5</v>
      </c>
      <c r="I3" s="1" t="s">
        <v>0</v>
      </c>
      <c r="J3" s="1" t="s">
        <v>6</v>
      </c>
      <c r="K3" s="1" t="s">
        <v>5</v>
      </c>
      <c r="L3" s="1" t="s">
        <v>0</v>
      </c>
    </row>
    <row r="4" spans="1:12" ht="24">
      <c r="A4" s="11" t="s">
        <v>7</v>
      </c>
      <c r="B4" s="1">
        <v>1</v>
      </c>
      <c r="C4" s="1" t="s">
        <v>8</v>
      </c>
      <c r="D4" s="2">
        <v>23.1</v>
      </c>
      <c r="E4" s="2">
        <v>27.9</v>
      </c>
      <c r="F4" s="2">
        <v>23.5</v>
      </c>
      <c r="G4" s="2">
        <v>24</v>
      </c>
      <c r="H4" s="2">
        <v>35.4</v>
      </c>
      <c r="I4" s="2">
        <v>25</v>
      </c>
      <c r="J4" s="3">
        <f>G4-D4</f>
        <v>0.8999999999999986</v>
      </c>
      <c r="K4" s="3">
        <f>H4-E4</f>
        <v>7.5</v>
      </c>
      <c r="L4" s="4">
        <f>I4-F4</f>
        <v>1.5</v>
      </c>
    </row>
    <row r="5" spans="1:12" ht="24">
      <c r="A5" s="11"/>
      <c r="B5" s="1">
        <v>2</v>
      </c>
      <c r="C5" s="1" t="s">
        <v>9</v>
      </c>
      <c r="D5" s="2">
        <v>0.2</v>
      </c>
      <c r="E5" s="2">
        <v>0.1</v>
      </c>
      <c r="F5" s="2">
        <v>0.2</v>
      </c>
      <c r="G5" s="2">
        <v>1</v>
      </c>
      <c r="H5" s="2">
        <v>1</v>
      </c>
      <c r="I5" s="2">
        <v>1</v>
      </c>
      <c r="J5" s="3">
        <f>G5-D5</f>
        <v>0.8</v>
      </c>
      <c r="K5" s="3">
        <f aca="true" t="shared" si="0" ref="K5:L7">H5-E5</f>
        <v>0.9</v>
      </c>
      <c r="L5" s="4">
        <f t="shared" si="0"/>
        <v>0.8</v>
      </c>
    </row>
    <row r="6" spans="1:12" ht="24">
      <c r="A6" s="11"/>
      <c r="B6" s="11" t="s">
        <v>15</v>
      </c>
      <c r="C6" s="11"/>
      <c r="D6" s="1">
        <f>SUM(D4:D5)</f>
        <v>23.3</v>
      </c>
      <c r="E6" s="1">
        <f aca="true" t="shared" si="1" ref="E6:I6">SUM(E4:E5)</f>
        <v>28</v>
      </c>
      <c r="F6" s="1">
        <f t="shared" si="1"/>
        <v>23.7</v>
      </c>
      <c r="G6" s="1">
        <f t="shared" si="1"/>
        <v>25</v>
      </c>
      <c r="H6" s="1">
        <f t="shared" si="1"/>
        <v>36.4</v>
      </c>
      <c r="I6" s="1">
        <f t="shared" si="1"/>
        <v>26</v>
      </c>
      <c r="J6" s="1">
        <f>G6-D6</f>
        <v>1.6999999999999993</v>
      </c>
      <c r="K6" s="1">
        <f t="shared" si="0"/>
        <v>8.399999999999999</v>
      </c>
      <c r="L6" s="1">
        <f t="shared" si="0"/>
        <v>2.3000000000000007</v>
      </c>
    </row>
    <row r="7" spans="1:12" ht="24">
      <c r="A7" s="11" t="s">
        <v>10</v>
      </c>
      <c r="B7" s="11"/>
      <c r="C7" s="11"/>
      <c r="D7" s="5">
        <f aca="true" t="shared" si="2" ref="D7:I7">100-D6</f>
        <v>76.7</v>
      </c>
      <c r="E7" s="5">
        <f t="shared" si="2"/>
        <v>72</v>
      </c>
      <c r="F7" s="5">
        <f t="shared" si="2"/>
        <v>76.3</v>
      </c>
      <c r="G7" s="5">
        <f t="shared" si="2"/>
        <v>75</v>
      </c>
      <c r="H7" s="5">
        <f t="shared" si="2"/>
        <v>63.6</v>
      </c>
      <c r="I7" s="5">
        <f t="shared" si="2"/>
        <v>74</v>
      </c>
      <c r="J7" s="1">
        <f>G7-D7</f>
        <v>-1.7000000000000028</v>
      </c>
      <c r="K7" s="1">
        <f t="shared" si="0"/>
        <v>-8.399999999999999</v>
      </c>
      <c r="L7" s="1">
        <f t="shared" si="0"/>
        <v>-2.299999999999997</v>
      </c>
    </row>
    <row r="8" spans="1:12" ht="24.75" customHeight="1">
      <c r="A8" s="11" t="s">
        <v>11</v>
      </c>
      <c r="B8" s="11" t="s">
        <v>12</v>
      </c>
      <c r="C8" s="11"/>
      <c r="D8" s="6">
        <f>D6+D7</f>
        <v>100</v>
      </c>
      <c r="E8" s="6">
        <f aca="true" t="shared" si="3" ref="E8:I8">E6+E7</f>
        <v>100</v>
      </c>
      <c r="F8" s="6">
        <f t="shared" si="3"/>
        <v>100</v>
      </c>
      <c r="G8" s="6">
        <f t="shared" si="3"/>
        <v>100</v>
      </c>
      <c r="H8" s="6">
        <f t="shared" si="3"/>
        <v>100</v>
      </c>
      <c r="I8" s="6">
        <f t="shared" si="3"/>
        <v>100</v>
      </c>
      <c r="J8" s="13"/>
      <c r="K8" s="14"/>
      <c r="L8" s="15"/>
    </row>
    <row r="9" spans="1:12" ht="24">
      <c r="A9" s="11"/>
      <c r="B9" s="11" t="s">
        <v>13</v>
      </c>
      <c r="C9" s="11"/>
      <c r="D9" s="7">
        <v>23446</v>
      </c>
      <c r="E9" s="7">
        <v>1786</v>
      </c>
      <c r="F9" s="8">
        <f aca="true" t="shared" si="4" ref="F9">SUM(D9:E9)</f>
        <v>25232</v>
      </c>
      <c r="G9" s="4">
        <v>291451</v>
      </c>
      <c r="H9" s="4">
        <v>28497</v>
      </c>
      <c r="I9" s="4">
        <f>G9+H9</f>
        <v>319948</v>
      </c>
      <c r="J9" s="16"/>
      <c r="K9" s="17"/>
      <c r="L9" s="18"/>
    </row>
    <row r="10" spans="1:12" ht="24">
      <c r="A10" s="11" t="s">
        <v>14</v>
      </c>
      <c r="B10" s="11"/>
      <c r="C10" s="11"/>
      <c r="D10" s="9">
        <v>2732000</v>
      </c>
      <c r="E10" s="9">
        <v>232000</v>
      </c>
      <c r="F10" s="9">
        <v>2964000</v>
      </c>
      <c r="G10" s="9">
        <v>3244000</v>
      </c>
      <c r="H10" s="9">
        <v>311000</v>
      </c>
      <c r="I10" s="9">
        <v>3555000</v>
      </c>
      <c r="J10" s="9">
        <v>512000</v>
      </c>
      <c r="K10" s="9">
        <v>79000</v>
      </c>
      <c r="L10" s="9">
        <v>519000</v>
      </c>
    </row>
    <row r="11" spans="1:3" ht="15">
      <c r="A11" s="10" t="s">
        <v>17</v>
      </c>
      <c r="B11" s="10"/>
      <c r="C11" s="10"/>
    </row>
  </sheetData>
  <mergeCells count="14">
    <mergeCell ref="A11:C11"/>
    <mergeCell ref="A10:C10"/>
    <mergeCell ref="A1:L1"/>
    <mergeCell ref="A4:A6"/>
    <mergeCell ref="A7:C7"/>
    <mergeCell ref="A8:A9"/>
    <mergeCell ref="J2:L2"/>
    <mergeCell ref="B6:C6"/>
    <mergeCell ref="B8:C8"/>
    <mergeCell ref="B9:C9"/>
    <mergeCell ref="A2:C3"/>
    <mergeCell ref="D2:F2"/>
    <mergeCell ref="G2:I2"/>
    <mergeCell ref="J8:L9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2008-07-23T13:48:37Z</dcterms:created>
  <dcterms:modified xsi:type="dcterms:W3CDTF">2008-09-03T21:16:27Z</dcterms:modified>
  <cp:category/>
  <cp:version/>
  <cp:contentType/>
  <cp:contentStatus/>
</cp:coreProperties>
</file>