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19" sheetId="2" r:id="rId2"/>
  </sheets>
  <definedNames>
    <definedName name="_xlnm.Print_Area" localSheetId="1">'19'!$A$1:$AC$32</definedName>
    <definedName name="_xlnm.Print_Area" localSheetId="0">'الفهرس'!$A$1:$F$36</definedName>
    <definedName name="Print_Area_MI" localSheetId="1">#REF!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<sst xmlns="http://schemas.openxmlformats.org/spreadsheetml/2006/main" count="117" uniqueCount="94">
  <si>
    <t>سقطرى</t>
  </si>
  <si>
    <t>الإجمالي العام
Grand Total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</si>
  <si>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</si>
  <si>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</si>
  <si>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</si>
  <si>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</si>
  <si>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</si>
  <si>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</si>
  <si>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</si>
  <si>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</si>
  <si>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</si>
  <si>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</si>
  <si>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</si>
  <si>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</si>
  <si>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</si>
  <si>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</si>
  <si>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</si>
  <si>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</si>
  <si>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</si>
  <si>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</si>
  <si>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</si>
  <si>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</si>
  <si>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</si>
  <si>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</si>
  <si>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</si>
  <si>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</si>
  <si>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</si>
  <si>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</si>
  <si>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</si>
  <si>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</si>
  <si>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</si>
  <si>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</si>
  <si>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</si>
  <si>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</si>
  <si>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</si>
  <si>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</si>
  <si>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</si>
  <si>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>عمران
Amran</t>
  </si>
  <si>
    <t>النوع
Sex</t>
  </si>
  <si>
    <t>ذكور Males</t>
  </si>
  <si>
    <t>إناث Females</t>
  </si>
  <si>
    <t>جدول رقم (19) 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</si>
  <si>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 xml:space="preserve"> Table No. (19) Number of Illiteracy Obliteration Classrooms for Males and Females, Number of Teachers and Students in the Base and Follow-up Stage by type in the Governorate for the Year: 2017-2018</t>
  </si>
  <si>
    <r>
      <t>المحافظة</t>
    </r>
    <r>
      <rPr>
        <b/>
        <sz val="10"/>
        <rFont val="Arial"/>
        <family val="2"/>
      </rPr>
      <t xml:space="preserve">  
Governorat </t>
    </r>
  </si>
  <si>
    <t>إب
Ibb</t>
  </si>
  <si>
    <t>ابين
Abyan</t>
  </si>
  <si>
    <t>أمانة العاصمة
'Sana'a City</t>
  </si>
  <si>
    <t>البيبضاء
Al-Baida</t>
  </si>
  <si>
    <t>تعز*
 *Taiz</t>
  </si>
  <si>
    <t>الجوف*
*Al-Jawf</t>
  </si>
  <si>
    <t>حجة
Hajjah</t>
  </si>
  <si>
    <t>الحديدة
Al-Hodeidah</t>
  </si>
  <si>
    <t>حضرموت*
*Hadramout</t>
  </si>
  <si>
    <t xml:space="preserve">ذمار*
*Dhamar </t>
  </si>
  <si>
    <t>شبوة*
*Shabwah</t>
  </si>
  <si>
    <t>صعدة*
*Sa'adah</t>
  </si>
  <si>
    <t>صنعاء*
*Sana'a</t>
  </si>
  <si>
    <t>عدن*
*Aden</t>
  </si>
  <si>
    <t>لحج*
*Laheg</t>
  </si>
  <si>
    <t>مأرب*
*Mareb</t>
  </si>
  <si>
    <t>المحويت
Al-Mehweit</t>
  </si>
  <si>
    <t>المهرة*
*Al-Mahrah</t>
  </si>
  <si>
    <t>الضالع
Al-Dhale</t>
  </si>
  <si>
    <t>ريمة*
*Reymah</t>
  </si>
  <si>
    <t>البيان
Item</t>
  </si>
  <si>
    <t>المكلا</t>
  </si>
  <si>
    <t>سيئون</t>
  </si>
  <si>
    <r>
      <t xml:space="preserve">عدد المراكز
 </t>
    </r>
    <r>
      <rPr>
        <b/>
        <sz val="11"/>
        <rFont val="Arial"/>
        <family val="2"/>
      </rPr>
      <t xml:space="preserve"> No. of Centres</t>
    </r>
  </si>
  <si>
    <t>إجمالي  Total</t>
  </si>
  <si>
    <r>
      <t>الفصول</t>
    </r>
    <r>
      <rPr>
        <b/>
        <sz val="10"/>
        <rFont val="Arial"/>
        <family val="2"/>
      </rPr>
      <t xml:space="preserve">
 Classrooms</t>
    </r>
  </si>
  <si>
    <r>
      <t>المدرسين</t>
    </r>
    <r>
      <rPr>
        <b/>
        <sz val="10"/>
        <rFont val="Arial"/>
        <family val="2"/>
      </rPr>
      <t xml:space="preserve">
Teachers</t>
    </r>
  </si>
  <si>
    <r>
      <t xml:space="preserve">عدد الدارسين     </t>
    </r>
    <r>
      <rPr>
        <b/>
        <sz val="12"/>
        <rFont val="Arial"/>
        <family val="2"/>
      </rPr>
      <t xml:space="preserve">  No. of Students</t>
    </r>
  </si>
  <si>
    <r>
      <t>أول أساس</t>
    </r>
    <r>
      <rPr>
        <b/>
        <sz val="10"/>
        <rFont val="Arial"/>
        <family val="2"/>
      </rPr>
      <t xml:space="preserve">
Basic First</t>
    </r>
  </si>
  <si>
    <r>
      <t>ثاني أساس</t>
    </r>
    <r>
      <rPr>
        <b/>
        <sz val="10"/>
        <rFont val="Arial"/>
        <family val="2"/>
      </rPr>
      <t xml:space="preserve">
Basic Second</t>
    </r>
  </si>
  <si>
    <r>
      <t>مرحلة المتابعة</t>
    </r>
    <r>
      <rPr>
        <b/>
        <sz val="10"/>
        <rFont val="Arial"/>
        <family val="2"/>
      </rPr>
      <t xml:space="preserve">
Following up Stage</t>
    </r>
  </si>
  <si>
    <r>
      <t>مهارات نسوية</t>
    </r>
    <r>
      <rPr>
        <b/>
        <sz val="10"/>
        <rFont val="Arial"/>
        <family val="2"/>
      </rPr>
      <t xml:space="preserve">
Women Skills</t>
    </r>
  </si>
  <si>
    <r>
      <t>مهارات أساسية</t>
    </r>
    <r>
      <rPr>
        <b/>
        <sz val="10"/>
        <rFont val="Arial"/>
        <family val="2"/>
      </rPr>
      <t xml:space="preserve">
Basic Skills</t>
    </r>
  </si>
  <si>
    <r>
      <t>الإجمالي العام للدارسين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>Grand Tota</t>
    </r>
    <r>
      <rPr>
        <b/>
        <sz val="8"/>
        <rFont val="Arial"/>
        <family val="2"/>
      </rPr>
      <t>l</t>
    </r>
  </si>
  <si>
    <t>المصدر : وزارة التربية والتعليم - جهاز محو الأمية وتعليم الكبار</t>
  </si>
  <si>
    <t>Source: Ministry of Education - Illiteracy obliteration and old education</t>
  </si>
  <si>
    <t>* بيانات العام السابق لعدم توفر البيانات من المصدر</t>
  </si>
  <si>
    <t>*Data of the previous year because data has not been provided from the source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</si>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</sst>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</borders>
  <cellStyleXfs count="6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5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5" fillId="2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5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45" fillId="3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5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5" fillId="3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3" fontId="14" fillId="0" borderId="0">
      <alignment/>
      <protection/>
    </xf>
    <xf numFmtId="166" fontId="15" fillId="0" borderId="1" applyAlignment="0" applyProtection="0"/>
    <xf numFmtId="0" fontId="16" fillId="38" borderId="2" applyNumberFormat="0" applyAlignment="0" applyProtection="0"/>
    <xf numFmtId="0" fontId="17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20" fillId="38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10" fontId="20" fillId="40" borderId="7" applyNumberFormat="0" applyBorder="0" applyAlignment="0" applyProtection="0"/>
    <xf numFmtId="0" fontId="25" fillId="7" borderId="2" applyNumberFormat="0" applyAlignment="0" applyProtection="0"/>
    <xf numFmtId="0" fontId="26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7" fillId="0" borderId="0" applyNumberFormat="0">
      <alignment horizontal="right"/>
      <protection/>
    </xf>
    <xf numFmtId="0" fontId="28" fillId="41" borderId="0" applyNumberFormat="0" applyBorder="0" applyAlignment="0" applyProtection="0"/>
    <xf numFmtId="0" fontId="29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30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1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46" fillId="42" borderId="12" applyNumberFormat="0" applyAlignment="0" applyProtection="0"/>
    <xf numFmtId="0" fontId="30" fillId="38" borderId="10" applyNumberFormat="0" applyAlignment="0" applyProtection="0"/>
    <xf numFmtId="0" fontId="30" fillId="38" borderId="10" applyNumberFormat="0" applyAlignment="0" applyProtection="0"/>
    <xf numFmtId="0" fontId="47" fillId="43" borderId="13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48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5" fillId="4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5" fillId="4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5" fillId="4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5" fillId="4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5" fillId="4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5" fillId="49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9" fillId="5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0" fillId="42" borderId="13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51" fillId="51" borderId="15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52" fillId="0" borderId="16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3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18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19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5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6">
    <xf numFmtId="0" fontId="0" fillId="0" borderId="0" xfId="0" applyFont="1" applyAlignment="1">
      <alignment/>
    </xf>
    <xf numFmtId="3" fontId="3" fillId="55" borderId="7" xfId="145" applyNumberFormat="1" applyFont="1" applyFill="1" applyBorder="1" applyAlignment="1">
      <alignment horizontal="center" vertical="center"/>
      <protection/>
    </xf>
    <xf numFmtId="3" fontId="3" fillId="55" borderId="21" xfId="145" applyNumberFormat="1" applyFont="1" applyFill="1" applyBorder="1" applyAlignment="1">
      <alignment horizontal="center" vertical="center"/>
      <protection/>
    </xf>
    <xf numFmtId="3" fontId="3" fillId="55" borderId="22" xfId="145" applyNumberFormat="1" applyFont="1" applyFill="1" applyBorder="1" applyAlignment="1">
      <alignment horizontal="center" vertical="center"/>
      <protection/>
    </xf>
    <xf numFmtId="0" fontId="2" fillId="55" borderId="0" xfId="453" applyFill="1">
      <alignment/>
      <protection/>
    </xf>
    <xf numFmtId="0" fontId="35" fillId="55" borderId="0" xfId="525" applyFont="1" applyFill="1" applyBorder="1" applyAlignment="1">
      <alignment horizontal="center" vertical="center" wrapText="1"/>
      <protection/>
    </xf>
    <xf numFmtId="0" fontId="5" fillId="55" borderId="23" xfId="525" applyFont="1" applyFill="1" applyBorder="1" applyAlignment="1">
      <alignment horizontal="right" vertical="center" wrapText="1" indent="1"/>
      <protection/>
    </xf>
    <xf numFmtId="0" fontId="6" fillId="55" borderId="23" xfId="588" applyFont="1" applyFill="1" applyBorder="1" applyAlignment="1">
      <alignment horizontal="left" vertical="center" wrapText="1" indent="1"/>
      <protection/>
    </xf>
    <xf numFmtId="0" fontId="6" fillId="55" borderId="0" xfId="588" applyFont="1" applyFill="1" applyBorder="1" applyAlignment="1">
      <alignment vertical="center" wrapText="1"/>
      <protection/>
    </xf>
    <xf numFmtId="0" fontId="5" fillId="55" borderId="24" xfId="525" applyFont="1" applyFill="1" applyBorder="1" applyAlignment="1">
      <alignment horizontal="right" vertical="center" wrapText="1" indent="1"/>
      <protection/>
    </xf>
    <xf numFmtId="0" fontId="6" fillId="55" borderId="24" xfId="588" applyFont="1" applyFill="1" applyBorder="1" applyAlignment="1">
      <alignment horizontal="left" vertical="center" wrapText="1" indent="1"/>
      <protection/>
    </xf>
    <xf numFmtId="0" fontId="5" fillId="55" borderId="25" xfId="525" applyFont="1" applyFill="1" applyBorder="1" applyAlignment="1">
      <alignment horizontal="right" vertical="center" wrapText="1" indent="1"/>
      <protection/>
    </xf>
    <xf numFmtId="0" fontId="6" fillId="55" borderId="25" xfId="588" applyFont="1" applyFill="1" applyBorder="1" applyAlignment="1">
      <alignment horizontal="left" vertical="center" wrapText="1" indent="1"/>
      <protection/>
    </xf>
    <xf numFmtId="0" fontId="8" fillId="55" borderId="23" xfId="525" applyFont="1" applyFill="1" applyBorder="1" applyAlignment="1">
      <alignment horizontal="right" vertical="center" wrapText="1" indent="1"/>
      <protection/>
    </xf>
    <xf numFmtId="0" fontId="4" fillId="55" borderId="23" xfId="588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4" xfId="525" applyFont="1" applyFill="1" applyBorder="1" applyAlignment="1">
      <alignment horizontal="right" vertical="center" wrapText="1" indent="1"/>
      <protection/>
    </xf>
    <xf numFmtId="0" fontId="4" fillId="55" borderId="24" xfId="588" applyFont="1" applyFill="1" applyBorder="1" applyAlignment="1">
      <alignment horizontal="left" vertical="center" wrapText="1" indent="1"/>
      <protection/>
    </xf>
    <xf numFmtId="0" fontId="8" fillId="55" borderId="25" xfId="525" applyFont="1" applyFill="1" applyBorder="1" applyAlignment="1">
      <alignment horizontal="right" vertical="center" wrapText="1" indent="1"/>
      <protection/>
    </xf>
    <xf numFmtId="0" fontId="4" fillId="55" borderId="25" xfId="588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2" fillId="55" borderId="0" xfId="145" applyFill="1">
      <alignment/>
      <protection/>
    </xf>
    <xf numFmtId="0" fontId="2" fillId="0" borderId="0" xfId="145">
      <alignment/>
      <protection/>
    </xf>
    <xf numFmtId="0" fontId="11" fillId="55" borderId="0" xfId="526" applyFont="1" applyFill="1" applyBorder="1" applyAlignment="1" applyProtection="1" quotePrefix="1">
      <alignment horizontal="left"/>
      <protection/>
    </xf>
    <xf numFmtId="0" fontId="37" fillId="55" borderId="0" xfId="145" applyFont="1" applyFill="1" applyAlignment="1">
      <alignment horizontal="center" vertical="center"/>
      <protection/>
    </xf>
    <xf numFmtId="0" fontId="7" fillId="55" borderId="0" xfId="145" applyFont="1" applyFill="1">
      <alignment/>
      <protection/>
    </xf>
    <xf numFmtId="0" fontId="3" fillId="55" borderId="7" xfId="145" applyFont="1" applyFill="1" applyBorder="1" applyAlignment="1">
      <alignment horizontal="center" vertical="center" textRotation="90" wrapText="1"/>
      <protection/>
    </xf>
    <xf numFmtId="0" fontId="10" fillId="55" borderId="7" xfId="524" applyFont="1" applyFill="1" applyBorder="1" applyAlignment="1">
      <alignment horizontal="center" vertical="center" wrapText="1"/>
      <protection/>
    </xf>
    <xf numFmtId="3" fontId="3" fillId="55" borderId="7" xfId="145" applyNumberFormat="1" applyFont="1" applyFill="1" applyBorder="1" applyAlignment="1">
      <alignment horizontal="center" vertical="center" wrapText="1"/>
      <protection/>
    </xf>
    <xf numFmtId="0" fontId="10" fillId="55" borderId="22" xfId="524" applyFont="1" applyFill="1" applyBorder="1" applyAlignment="1">
      <alignment horizontal="center" vertical="center" wrapText="1"/>
      <protection/>
    </xf>
    <xf numFmtId="0" fontId="10" fillId="55" borderId="21" xfId="524" applyFont="1" applyFill="1" applyBorder="1" applyAlignment="1">
      <alignment horizontal="center" vertical="center" wrapText="1"/>
      <protection/>
    </xf>
    <xf numFmtId="3" fontId="3" fillId="55" borderId="22" xfId="145" applyNumberFormat="1" applyFont="1" applyFill="1" applyBorder="1" applyAlignment="1">
      <alignment horizontal="center" vertical="center" wrapText="1"/>
      <protection/>
    </xf>
    <xf numFmtId="3" fontId="3" fillId="55" borderId="21" xfId="145" applyNumberFormat="1" applyFont="1" applyFill="1" applyBorder="1" applyAlignment="1">
      <alignment horizontal="center" vertical="center" wrapText="1"/>
      <protection/>
    </xf>
    <xf numFmtId="0" fontId="6" fillId="55" borderId="26" xfId="525" applyFont="1" applyFill="1" applyBorder="1" applyAlignment="1">
      <alignment horizontal="center" vertical="center"/>
      <protection/>
    </xf>
    <xf numFmtId="0" fontId="6" fillId="55" borderId="27" xfId="525" applyFont="1" applyFill="1" applyBorder="1" applyAlignment="1">
      <alignment horizontal="center" vertical="center"/>
      <protection/>
    </xf>
    <xf numFmtId="0" fontId="2" fillId="55" borderId="0" xfId="525" applyFont="1" applyFill="1" applyBorder="1" applyAlignment="1">
      <alignment horizontal="center" vertical="center"/>
      <protection/>
    </xf>
    <xf numFmtId="0" fontId="3" fillId="55" borderId="28" xfId="525" applyFont="1" applyFill="1" applyBorder="1" applyAlignment="1">
      <alignment horizontal="center" vertical="center"/>
      <protection/>
    </xf>
    <xf numFmtId="0" fontId="3" fillId="55" borderId="29" xfId="525" applyFont="1" applyFill="1" applyBorder="1" applyAlignment="1">
      <alignment horizontal="center" vertical="center"/>
      <protection/>
    </xf>
    <xf numFmtId="0" fontId="3" fillId="55" borderId="30" xfId="525" applyFont="1" applyFill="1" applyBorder="1" applyAlignment="1">
      <alignment horizontal="center" vertical="center" wrapText="1"/>
      <protection/>
    </xf>
    <xf numFmtId="0" fontId="3" fillId="55" borderId="31" xfId="525" applyFont="1" applyFill="1" applyBorder="1" applyAlignment="1">
      <alignment horizontal="center" vertical="center" wrapText="1"/>
      <protection/>
    </xf>
    <xf numFmtId="0" fontId="3" fillId="55" borderId="32" xfId="525" applyFont="1" applyFill="1" applyBorder="1" applyAlignment="1">
      <alignment horizontal="center" vertical="center"/>
      <protection/>
    </xf>
    <xf numFmtId="0" fontId="4" fillId="55" borderId="33" xfId="525" applyFont="1" applyFill="1" applyBorder="1" applyAlignment="1">
      <alignment horizontal="center" vertical="center" wrapText="1"/>
      <protection/>
    </xf>
    <xf numFmtId="0" fontId="4" fillId="55" borderId="34" xfId="525" applyFont="1" applyFill="1" applyBorder="1" applyAlignment="1">
      <alignment horizontal="center" vertical="center" wrapText="1"/>
      <protection/>
    </xf>
    <xf numFmtId="0" fontId="4" fillId="55" borderId="26" xfId="525" applyFont="1" applyFill="1" applyBorder="1" applyAlignment="1">
      <alignment horizontal="center" vertical="center" readingOrder="2"/>
      <protection/>
    </xf>
    <xf numFmtId="0" fontId="4" fillId="55" borderId="27" xfId="525" applyFont="1" applyFill="1" applyBorder="1" applyAlignment="1">
      <alignment horizontal="center" vertical="center" readingOrder="2"/>
      <protection/>
    </xf>
    <xf numFmtId="0" fontId="5" fillId="55" borderId="35" xfId="525" applyFont="1" applyFill="1" applyBorder="1" applyAlignment="1">
      <alignment horizontal="center" vertical="center"/>
      <protection/>
    </xf>
    <xf numFmtId="0" fontId="5" fillId="55" borderId="36" xfId="525" applyFont="1" applyFill="1" applyBorder="1" applyAlignment="1">
      <alignment horizontal="center" vertical="center"/>
      <protection/>
    </xf>
    <xf numFmtId="0" fontId="5" fillId="55" borderId="37" xfId="525" applyFont="1" applyFill="1" applyBorder="1" applyAlignment="1">
      <alignment horizontal="center" vertical="center"/>
      <protection/>
    </xf>
    <xf numFmtId="0" fontId="5" fillId="55" borderId="38" xfId="525" applyFont="1" applyFill="1" applyBorder="1" applyAlignment="1">
      <alignment horizontal="center" vertical="center"/>
      <protection/>
    </xf>
    <xf numFmtId="0" fontId="8" fillId="55" borderId="37" xfId="525" applyFont="1" applyFill="1" applyBorder="1" applyAlignment="1">
      <alignment horizontal="center" vertical="center" readingOrder="2"/>
      <protection/>
    </xf>
    <xf numFmtId="0" fontId="8" fillId="55" borderId="38" xfId="525" applyFont="1" applyFill="1" applyBorder="1" applyAlignment="1">
      <alignment horizontal="center" vertical="center" readingOrder="2"/>
      <protection/>
    </xf>
    <xf numFmtId="0" fontId="8" fillId="55" borderId="35" xfId="525" applyFont="1" applyFill="1" applyBorder="1" applyAlignment="1">
      <alignment horizontal="center" vertical="center" readingOrder="2"/>
      <protection/>
    </xf>
    <xf numFmtId="0" fontId="8" fillId="55" borderId="36" xfId="525" applyFont="1" applyFill="1" applyBorder="1" applyAlignment="1">
      <alignment horizontal="center" vertical="center" readingOrder="2"/>
      <protection/>
    </xf>
    <xf numFmtId="0" fontId="8" fillId="55" borderId="35" xfId="525" applyFont="1" applyFill="1" applyBorder="1" applyAlignment="1">
      <alignment horizontal="center" vertical="center"/>
      <protection/>
    </xf>
    <xf numFmtId="0" fontId="8" fillId="55" borderId="36" xfId="525" applyFont="1" applyFill="1" applyBorder="1" applyAlignment="1">
      <alignment horizontal="center" vertical="center"/>
      <protection/>
    </xf>
    <xf numFmtId="0" fontId="3" fillId="55" borderId="30" xfId="145" applyFont="1" applyFill="1" applyBorder="1" applyAlignment="1">
      <alignment horizontal="center" vertical="center" wrapText="1"/>
      <protection/>
    </xf>
    <xf numFmtId="0" fontId="36" fillId="55" borderId="31" xfId="145" applyFont="1" applyFill="1" applyBorder="1" applyAlignment="1">
      <alignment horizontal="center" vertical="center" wrapText="1"/>
      <protection/>
    </xf>
    <xf numFmtId="0" fontId="36" fillId="55" borderId="39" xfId="145" applyFont="1" applyFill="1" applyBorder="1" applyAlignment="1">
      <alignment horizontal="center" vertical="center" wrapText="1"/>
      <protection/>
    </xf>
    <xf numFmtId="0" fontId="36" fillId="55" borderId="40" xfId="145" applyFont="1" applyFill="1" applyBorder="1" applyAlignment="1">
      <alignment horizontal="center" vertical="center" wrapText="1"/>
      <protection/>
    </xf>
    <xf numFmtId="0" fontId="36" fillId="55" borderId="33" xfId="145" applyFont="1" applyFill="1" applyBorder="1" applyAlignment="1">
      <alignment horizontal="center" vertical="center" wrapText="1"/>
      <protection/>
    </xf>
    <xf numFmtId="0" fontId="36" fillId="55" borderId="34" xfId="145" applyFont="1" applyFill="1" applyBorder="1" applyAlignment="1">
      <alignment horizontal="center" vertical="center" wrapText="1"/>
      <protection/>
    </xf>
    <xf numFmtId="0" fontId="8" fillId="55" borderId="0" xfId="145" applyFont="1" applyFill="1" applyAlignment="1">
      <alignment horizontal="right" indent="1"/>
      <protection/>
    </xf>
    <xf numFmtId="0" fontId="4" fillId="55" borderId="0" xfId="145" applyFont="1" applyFill="1" applyBorder="1" applyAlignment="1">
      <alignment horizontal="left"/>
      <protection/>
    </xf>
    <xf numFmtId="0" fontId="8" fillId="55" borderId="0" xfId="145" applyFont="1" applyFill="1" applyAlignment="1">
      <alignment horizontal="right" vertical="top" wrapText="1" readingOrder="2"/>
      <protection/>
    </xf>
    <xf numFmtId="0" fontId="4" fillId="55" borderId="0" xfId="145" applyFont="1" applyFill="1" applyAlignment="1">
      <alignment horizontal="left" vertical="center"/>
      <protection/>
    </xf>
    <xf numFmtId="0" fontId="35" fillId="55" borderId="28" xfId="145" applyFont="1" applyFill="1" applyBorder="1" applyAlignment="1">
      <alignment horizontal="center" vertical="center" textRotation="90" wrapText="1"/>
      <protection/>
    </xf>
    <xf numFmtId="0" fontId="35" fillId="55" borderId="32" xfId="145" applyFont="1" applyFill="1" applyBorder="1" applyAlignment="1">
      <alignment horizontal="center" vertical="center" textRotation="90" wrapText="1"/>
      <protection/>
    </xf>
    <xf numFmtId="0" fontId="35" fillId="55" borderId="29" xfId="145" applyFont="1" applyFill="1" applyBorder="1" applyAlignment="1">
      <alignment horizontal="center" vertical="center" textRotation="90" wrapText="1"/>
      <protection/>
    </xf>
    <xf numFmtId="0" fontId="3" fillId="55" borderId="28" xfId="145" applyFont="1" applyFill="1" applyBorder="1" applyAlignment="1">
      <alignment horizontal="center" vertical="center" wrapText="1"/>
      <protection/>
    </xf>
    <xf numFmtId="0" fontId="4" fillId="55" borderId="32" xfId="145" applyFont="1" applyFill="1" applyBorder="1" applyAlignment="1">
      <alignment horizontal="center" vertical="center" wrapText="1"/>
      <protection/>
    </xf>
    <xf numFmtId="0" fontId="4" fillId="55" borderId="29" xfId="145" applyFont="1" applyFill="1" applyBorder="1" applyAlignment="1">
      <alignment horizontal="center" vertical="center" wrapText="1"/>
      <protection/>
    </xf>
    <xf numFmtId="0" fontId="3" fillId="55" borderId="28" xfId="145" applyFont="1" applyFill="1" applyBorder="1" applyAlignment="1">
      <alignment horizontal="center" vertical="center" textRotation="90" wrapText="1"/>
      <protection/>
    </xf>
    <xf numFmtId="0" fontId="3" fillId="55" borderId="29" xfId="145" applyFont="1" applyFill="1" applyBorder="1" applyAlignment="1">
      <alignment horizontal="center" vertical="center" textRotation="90" wrapText="1"/>
      <protection/>
    </xf>
    <xf numFmtId="0" fontId="3" fillId="55" borderId="41" xfId="145" applyFont="1" applyFill="1" applyBorder="1" applyAlignment="1">
      <alignment horizontal="center" vertical="center" wrapText="1"/>
      <protection/>
    </xf>
    <xf numFmtId="0" fontId="2" fillId="55" borderId="42" xfId="145" applyFont="1" applyFill="1" applyBorder="1">
      <alignment/>
      <protection/>
    </xf>
    <xf numFmtId="0" fontId="3" fillId="55" borderId="43" xfId="145" applyFont="1" applyFill="1" applyBorder="1" applyAlignment="1">
      <alignment horizontal="center" vertical="center" wrapText="1"/>
      <protection/>
    </xf>
    <xf numFmtId="0" fontId="4" fillId="55" borderId="44" xfId="145" applyFont="1" applyFill="1" applyBorder="1" applyAlignment="1">
      <alignment horizontal="center" vertical="center" wrapText="1"/>
      <protection/>
    </xf>
    <xf numFmtId="0" fontId="4" fillId="55" borderId="45" xfId="145" applyFont="1" applyFill="1" applyBorder="1" applyAlignment="1">
      <alignment horizontal="center" vertical="center" wrapText="1"/>
      <protection/>
    </xf>
    <xf numFmtId="0" fontId="4" fillId="55" borderId="46" xfId="145" applyFont="1" applyFill="1" applyBorder="1" applyAlignment="1">
      <alignment horizontal="center" vertical="center" wrapText="1"/>
      <protection/>
    </xf>
    <xf numFmtId="0" fontId="4" fillId="55" borderId="47" xfId="145" applyFont="1" applyFill="1" applyBorder="1" applyAlignment="1">
      <alignment horizontal="center" vertical="center" wrapText="1"/>
      <protection/>
    </xf>
    <xf numFmtId="0" fontId="4" fillId="55" borderId="48" xfId="145" applyFont="1" applyFill="1" applyBorder="1" applyAlignment="1">
      <alignment horizontal="center" vertical="center" wrapText="1"/>
      <protection/>
    </xf>
    <xf numFmtId="0" fontId="4" fillId="55" borderId="31" xfId="145" applyFont="1" applyFill="1" applyBorder="1" applyAlignment="1">
      <alignment horizontal="center" vertical="center" wrapText="1"/>
      <protection/>
    </xf>
    <xf numFmtId="0" fontId="4" fillId="55" borderId="39" xfId="145" applyFont="1" applyFill="1" applyBorder="1" applyAlignment="1">
      <alignment horizontal="center" vertical="center" wrapText="1"/>
      <protection/>
    </xf>
    <xf numFmtId="0" fontId="4" fillId="55" borderId="40" xfId="145" applyFont="1" applyFill="1" applyBorder="1" applyAlignment="1">
      <alignment horizontal="center" vertical="center" wrapText="1"/>
      <protection/>
    </xf>
    <xf numFmtId="0" fontId="4" fillId="55" borderId="33" xfId="145" applyFont="1" applyFill="1" applyBorder="1" applyAlignment="1">
      <alignment horizontal="center" vertical="center" wrapText="1"/>
      <protection/>
    </xf>
    <xf numFmtId="0" fontId="4" fillId="55" borderId="34" xfId="145" applyFont="1" applyFill="1" applyBorder="1" applyAlignment="1">
      <alignment horizontal="center" vertical="center" wrapText="1"/>
      <protection/>
    </xf>
    <xf numFmtId="0" fontId="3" fillId="55" borderId="33" xfId="145" applyFont="1" applyFill="1" applyBorder="1" applyAlignment="1">
      <alignment horizontal="right" wrapText="1"/>
      <protection/>
    </xf>
    <xf numFmtId="0" fontId="3" fillId="55" borderId="34" xfId="145" applyFont="1" applyFill="1" applyBorder="1" applyAlignment="1">
      <alignment horizontal="right" wrapText="1"/>
      <protection/>
    </xf>
    <xf numFmtId="0" fontId="34" fillId="55" borderId="0" xfId="526" applyFont="1" applyFill="1" applyAlignment="1">
      <alignment horizontal="center" vertical="center" wrapText="1"/>
      <protection/>
    </xf>
    <xf numFmtId="0" fontId="35" fillId="55" borderId="0" xfId="526" applyFont="1" applyFill="1" applyBorder="1" applyAlignment="1" applyProtection="1" quotePrefix="1">
      <alignment horizontal="center" vertical="center" wrapText="1"/>
      <protection/>
    </xf>
    <xf numFmtId="0" fontId="35" fillId="55" borderId="0" xfId="526" applyFont="1" applyFill="1" applyBorder="1" applyAlignment="1" applyProtection="1">
      <alignment horizontal="center" vertical="center" wrapText="1"/>
      <protection/>
    </xf>
    <xf numFmtId="0" fontId="10" fillId="55" borderId="49" xfId="526" applyFont="1" applyFill="1" applyBorder="1" applyAlignment="1">
      <alignment horizontal="center"/>
      <protection/>
    </xf>
    <xf numFmtId="0" fontId="3" fillId="55" borderId="30" xfId="145" applyFont="1" applyFill="1" applyBorder="1" applyAlignment="1">
      <alignment horizontal="left" vertical="center" wrapText="1"/>
      <protection/>
    </xf>
    <xf numFmtId="0" fontId="2" fillId="55" borderId="31" xfId="145" applyFill="1" applyBorder="1" applyAlignment="1">
      <alignment horizontal="left" vertical="center"/>
      <protection/>
    </xf>
    <xf numFmtId="0" fontId="3" fillId="55" borderId="1" xfId="145" applyFont="1" applyFill="1" applyBorder="1" applyAlignment="1">
      <alignment horizontal="center" vertical="center" wrapText="1"/>
      <protection/>
    </xf>
  </cellXfs>
  <cellStyles count="6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التعليم الجامعي" xfId="524"/>
    <cellStyle name="Normal_فصل الاحصاءات الحيوية" xfId="525"/>
    <cellStyle name="Normal_فصل التعليم نسخة نهائيةdone" xfId="526"/>
    <cellStyle name="Note" xfId="527"/>
    <cellStyle name="Output" xfId="528"/>
    <cellStyle name="Percent" xfId="529"/>
    <cellStyle name="Percent [2]" xfId="530"/>
    <cellStyle name="Percent 2" xfId="531"/>
    <cellStyle name="Percent 2 2" xfId="532"/>
    <cellStyle name="Percent 2 3" xfId="533"/>
    <cellStyle name="Percent 3" xfId="534"/>
    <cellStyle name="Percent 3 2" xfId="535"/>
    <cellStyle name="Percent 4" xfId="536"/>
    <cellStyle name="Percent 5" xfId="537"/>
    <cellStyle name="Percent 6" xfId="538"/>
    <cellStyle name="Percent 7" xfId="539"/>
    <cellStyle name="Red" xfId="540"/>
    <cellStyle name="Style 1" xfId="541"/>
    <cellStyle name="Title" xfId="542"/>
    <cellStyle name="Total" xfId="543"/>
    <cellStyle name="Warning Text" xfId="544"/>
    <cellStyle name="إخراج" xfId="545"/>
    <cellStyle name="إخراج 2" xfId="546"/>
    <cellStyle name="إخراج 3" xfId="547"/>
    <cellStyle name="إدخال" xfId="548"/>
    <cellStyle name="إدخال 2" xfId="549"/>
    <cellStyle name="إدخال 3" xfId="550"/>
    <cellStyle name="الإجمالي" xfId="551"/>
    <cellStyle name="الإجمالي 2" xfId="552"/>
    <cellStyle name="الإجمالي 3" xfId="553"/>
    <cellStyle name="تمييز1" xfId="554"/>
    <cellStyle name="تمييز1 2" xfId="555"/>
    <cellStyle name="تمييز1 3" xfId="556"/>
    <cellStyle name="تمييز2" xfId="557"/>
    <cellStyle name="تمييز2 2" xfId="558"/>
    <cellStyle name="تمييز2 3" xfId="559"/>
    <cellStyle name="تمييز3" xfId="560"/>
    <cellStyle name="تمييز3 2" xfId="561"/>
    <cellStyle name="تمييز3 3" xfId="562"/>
    <cellStyle name="تمييز4" xfId="563"/>
    <cellStyle name="تمييز4 2" xfId="564"/>
    <cellStyle name="تمييز4 3" xfId="565"/>
    <cellStyle name="تمييز5" xfId="566"/>
    <cellStyle name="تمييز5 2" xfId="567"/>
    <cellStyle name="تمييز5 3" xfId="568"/>
    <cellStyle name="تمييز6" xfId="569"/>
    <cellStyle name="تمييز6 2" xfId="570"/>
    <cellStyle name="تمييز6 3" xfId="571"/>
    <cellStyle name="جيد" xfId="572"/>
    <cellStyle name="جيد 2" xfId="573"/>
    <cellStyle name="جيد 3" xfId="574"/>
    <cellStyle name="حساب" xfId="575"/>
    <cellStyle name="حساب 2" xfId="576"/>
    <cellStyle name="حساب 3" xfId="577"/>
    <cellStyle name="خلية تدقيق" xfId="578"/>
    <cellStyle name="خلية تدقيق 2" xfId="579"/>
    <cellStyle name="خلية تدقيق 3" xfId="580"/>
    <cellStyle name="خلية مرتبطة" xfId="581"/>
    <cellStyle name="خلية مرتبطة 2" xfId="582"/>
    <cellStyle name="خلية مرتبطة 3" xfId="583"/>
    <cellStyle name="سيئ" xfId="584"/>
    <cellStyle name="سيئ 2" xfId="585"/>
    <cellStyle name="سيئ 3" xfId="586"/>
    <cellStyle name="عادي_Book2" xfId="587"/>
    <cellStyle name="عادي_INDICATO" xfId="588"/>
    <cellStyle name="عملة [0]_Book2" xfId="589"/>
    <cellStyle name="عملة_Book2" xfId="590"/>
    <cellStyle name="عنوان" xfId="591"/>
    <cellStyle name="عنوان 1" xfId="592"/>
    <cellStyle name="عنوان 1 2" xfId="593"/>
    <cellStyle name="عنوان 1 3" xfId="594"/>
    <cellStyle name="عنوان 2" xfId="595"/>
    <cellStyle name="عنوان 2 2" xfId="596"/>
    <cellStyle name="عنوان 2 3" xfId="597"/>
    <cellStyle name="عنوان 3" xfId="598"/>
    <cellStyle name="عنوان 3 2" xfId="599"/>
    <cellStyle name="عنوان 3 3" xfId="600"/>
    <cellStyle name="عنوان 4" xfId="601"/>
    <cellStyle name="عنوان 4 2" xfId="602"/>
    <cellStyle name="عنوان 4 3" xfId="603"/>
    <cellStyle name="عنوان 5" xfId="604"/>
    <cellStyle name="عنوان 6" xfId="605"/>
    <cellStyle name="فاصلة [0]_Book2" xfId="606"/>
    <cellStyle name="فاصلة_Book2" xfId="607"/>
    <cellStyle name="محايد" xfId="608"/>
    <cellStyle name="محايد 2" xfId="609"/>
    <cellStyle name="محايد 3" xfId="610"/>
    <cellStyle name="ملاحظة" xfId="611"/>
    <cellStyle name="ملاحظة 2" xfId="612"/>
    <cellStyle name="ملاحظة 3" xfId="613"/>
    <cellStyle name="نص تحذير" xfId="614"/>
    <cellStyle name="نص تحذير 2" xfId="615"/>
    <cellStyle name="نص تحذير 3" xfId="616"/>
    <cellStyle name="نص توضيحي" xfId="617"/>
    <cellStyle name="نص توضيحي 2" xfId="618"/>
    <cellStyle name="نص توضيحي 3" xfId="619"/>
    <cellStyle name="نمط 1" xfId="620"/>
    <cellStyle name="標準_Sheet1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19100" y="1666875"/>
          <a:ext cx="10382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19100" y="1666875"/>
          <a:ext cx="10382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20" customWidth="1"/>
    <col min="2" max="2" width="40.57421875" style="21" customWidth="1"/>
    <col min="3" max="4" width="4.421875" style="21" customWidth="1"/>
    <col min="5" max="5" width="38.57421875" style="21" customWidth="1"/>
    <col min="6" max="6" width="6.8515625" style="20" customWidth="1"/>
    <col min="7" max="16384" width="8.8515625" style="21" customWidth="1"/>
  </cols>
  <sheetData>
    <row r="1" s="4" customFormat="1" ht="36" customHeight="1"/>
    <row r="2" spans="2:5" s="4" customFormat="1" ht="24" customHeight="1">
      <c r="B2" s="36"/>
      <c r="C2" s="36"/>
      <c r="D2" s="36"/>
      <c r="E2" s="36"/>
    </row>
    <row r="3" spans="2:5" s="4" customFormat="1" ht="40.5" customHeight="1">
      <c r="B3" s="36"/>
      <c r="C3" s="36"/>
      <c r="D3" s="36"/>
      <c r="E3" s="36"/>
    </row>
    <row r="4" spans="2:5" s="4" customFormat="1" ht="26.25" customHeight="1">
      <c r="B4" s="36"/>
      <c r="C4" s="36"/>
      <c r="D4" s="36"/>
      <c r="E4" s="36"/>
    </row>
    <row r="5" spans="2:5" s="4" customFormat="1" ht="23.25" customHeight="1">
      <c r="B5" s="36"/>
      <c r="C5" s="36"/>
      <c r="D5" s="36"/>
      <c r="E5" s="36"/>
    </row>
    <row r="6" spans="2:5" s="4" customFormat="1" ht="39.75" customHeight="1">
      <c r="B6" s="36"/>
      <c r="C6" s="36"/>
      <c r="D6" s="36"/>
      <c r="E6" s="36"/>
    </row>
    <row r="7" spans="2:5" s="4" customFormat="1" ht="61.5" customHeight="1">
      <c r="B7" s="5"/>
      <c r="C7" s="5"/>
      <c r="D7" s="5"/>
      <c r="E7" s="5"/>
    </row>
    <row r="8" spans="2:5" s="4" customFormat="1" ht="27" customHeight="1">
      <c r="B8" s="37" t="s">
        <v>2</v>
      </c>
      <c r="C8" s="39" t="s">
        <v>3</v>
      </c>
      <c r="D8" s="40"/>
      <c r="E8" s="37" t="s">
        <v>4</v>
      </c>
    </row>
    <row r="9" spans="2:5" s="4" customFormat="1" ht="32.25" customHeight="1">
      <c r="B9" s="38"/>
      <c r="C9" s="42" t="s">
        <v>5</v>
      </c>
      <c r="D9" s="43"/>
      <c r="E9" s="41"/>
    </row>
    <row r="10" spans="2:6" s="4" customFormat="1" ht="36.75" customHeight="1">
      <c r="B10" s="6" t="s">
        <v>6</v>
      </c>
      <c r="C10" s="34"/>
      <c r="D10" s="35"/>
      <c r="E10" s="7" t="s">
        <v>7</v>
      </c>
      <c r="F10" s="8"/>
    </row>
    <row r="11" spans="2:5" s="4" customFormat="1" ht="80.25" customHeight="1">
      <c r="B11" s="9" t="s">
        <v>90</v>
      </c>
      <c r="C11" s="46">
        <v>1</v>
      </c>
      <c r="D11" s="47"/>
      <c r="E11" s="10" t="s">
        <v>91</v>
      </c>
    </row>
    <row r="12" spans="2:5" s="4" customFormat="1" ht="70.5" customHeight="1">
      <c r="B12" s="9" t="s">
        <v>8</v>
      </c>
      <c r="C12" s="46">
        <v>2</v>
      </c>
      <c r="D12" s="47"/>
      <c r="E12" s="10" t="s">
        <v>9</v>
      </c>
    </row>
    <row r="13" spans="2:5" s="4" customFormat="1" ht="72" customHeight="1">
      <c r="B13" s="9" t="s">
        <v>92</v>
      </c>
      <c r="C13" s="46">
        <v>3</v>
      </c>
      <c r="D13" s="47"/>
      <c r="E13" s="10" t="s">
        <v>93</v>
      </c>
    </row>
    <row r="14" spans="2:5" s="4" customFormat="1" ht="86.25" customHeight="1">
      <c r="B14" s="9" t="s">
        <v>10</v>
      </c>
      <c r="C14" s="46">
        <v>4</v>
      </c>
      <c r="D14" s="47"/>
      <c r="E14" s="10" t="s">
        <v>11</v>
      </c>
    </row>
    <row r="15" spans="2:5" s="4" customFormat="1" ht="75" customHeight="1">
      <c r="B15" s="9" t="s">
        <v>12</v>
      </c>
      <c r="C15" s="46">
        <v>5</v>
      </c>
      <c r="D15" s="47"/>
      <c r="E15" s="10" t="s">
        <v>13</v>
      </c>
    </row>
    <row r="16" spans="2:5" s="4" customFormat="1" ht="75" customHeight="1">
      <c r="B16" s="11" t="s">
        <v>14</v>
      </c>
      <c r="C16" s="46">
        <v>6</v>
      </c>
      <c r="D16" s="47"/>
      <c r="E16" s="12" t="s">
        <v>15</v>
      </c>
    </row>
    <row r="17" spans="2:5" s="4" customFormat="1" ht="75.75" customHeight="1">
      <c r="B17" s="11" t="s">
        <v>16</v>
      </c>
      <c r="C17" s="48">
        <v>7</v>
      </c>
      <c r="D17" s="49"/>
      <c r="E17" s="12" t="s">
        <v>17</v>
      </c>
    </row>
    <row r="18" s="4" customFormat="1" ht="34.5" customHeight="1"/>
    <row r="19" s="4" customFormat="1" ht="64.5" customHeight="1"/>
    <row r="20" s="4" customFormat="1" ht="45" customHeight="1"/>
    <row r="21" spans="2:5" s="4" customFormat="1" ht="29.25" customHeight="1">
      <c r="B21" s="37" t="s">
        <v>2</v>
      </c>
      <c r="C21" s="39" t="s">
        <v>3</v>
      </c>
      <c r="D21" s="40"/>
      <c r="E21" s="37" t="s">
        <v>4</v>
      </c>
    </row>
    <row r="22" spans="2:5" s="4" customFormat="1" ht="26.25" customHeight="1">
      <c r="B22" s="38"/>
      <c r="C22" s="42" t="s">
        <v>18</v>
      </c>
      <c r="D22" s="43"/>
      <c r="E22" s="38"/>
    </row>
    <row r="23" spans="2:5" s="15" customFormat="1" ht="33.75" customHeight="1">
      <c r="B23" s="13" t="s">
        <v>19</v>
      </c>
      <c r="C23" s="44"/>
      <c r="D23" s="45"/>
      <c r="E23" s="14" t="s">
        <v>20</v>
      </c>
    </row>
    <row r="24" spans="2:5" s="15" customFormat="1" ht="49.5" customHeight="1">
      <c r="B24" s="16" t="s">
        <v>21</v>
      </c>
      <c r="C24" s="52">
        <v>8</v>
      </c>
      <c r="D24" s="53"/>
      <c r="E24" s="17" t="s">
        <v>22</v>
      </c>
    </row>
    <row r="25" spans="2:5" s="15" customFormat="1" ht="51" customHeight="1">
      <c r="B25" s="16" t="s">
        <v>23</v>
      </c>
      <c r="C25" s="52">
        <v>9</v>
      </c>
      <c r="D25" s="53"/>
      <c r="E25" s="17" t="s">
        <v>24</v>
      </c>
    </row>
    <row r="26" spans="2:5" s="15" customFormat="1" ht="59.25" customHeight="1">
      <c r="B26" s="16" t="s">
        <v>25</v>
      </c>
      <c r="C26" s="52">
        <v>10</v>
      </c>
      <c r="D26" s="53"/>
      <c r="E26" s="17" t="s">
        <v>26</v>
      </c>
    </row>
    <row r="27" spans="2:5" s="15" customFormat="1" ht="45.75" customHeight="1">
      <c r="B27" s="16" t="s">
        <v>27</v>
      </c>
      <c r="C27" s="54">
        <v>11</v>
      </c>
      <c r="D27" s="55"/>
      <c r="E27" s="17" t="s">
        <v>28</v>
      </c>
    </row>
    <row r="28" spans="2:5" s="15" customFormat="1" ht="51.75" customHeight="1">
      <c r="B28" s="16" t="s">
        <v>29</v>
      </c>
      <c r="C28" s="54">
        <v>12</v>
      </c>
      <c r="D28" s="55"/>
      <c r="E28" s="17" t="s">
        <v>30</v>
      </c>
    </row>
    <row r="29" spans="2:5" s="15" customFormat="1" ht="57.75" customHeight="1">
      <c r="B29" s="16" t="s">
        <v>31</v>
      </c>
      <c r="C29" s="52">
        <v>13</v>
      </c>
      <c r="D29" s="53"/>
      <c r="E29" s="17" t="s">
        <v>32</v>
      </c>
    </row>
    <row r="30" spans="2:5" s="15" customFormat="1" ht="50.25" customHeight="1">
      <c r="B30" s="16" t="s">
        <v>33</v>
      </c>
      <c r="C30" s="52">
        <v>14</v>
      </c>
      <c r="D30" s="53"/>
      <c r="E30" s="17" t="s">
        <v>34</v>
      </c>
    </row>
    <row r="31" spans="2:5" s="15" customFormat="1" ht="51.75" customHeight="1">
      <c r="B31" s="16" t="s">
        <v>84</v>
      </c>
      <c r="C31" s="52">
        <v>15</v>
      </c>
      <c r="D31" s="53"/>
      <c r="E31" s="17" t="s">
        <v>85</v>
      </c>
    </row>
    <row r="32" spans="2:5" s="15" customFormat="1" ht="68.25" customHeight="1">
      <c r="B32" s="16" t="s">
        <v>86</v>
      </c>
      <c r="C32" s="54">
        <v>16</v>
      </c>
      <c r="D32" s="55"/>
      <c r="E32" s="17" t="s">
        <v>87</v>
      </c>
    </row>
    <row r="33" spans="2:5" s="15" customFormat="1" ht="60" customHeight="1">
      <c r="B33" s="16" t="s">
        <v>88</v>
      </c>
      <c r="C33" s="54">
        <v>17</v>
      </c>
      <c r="D33" s="55"/>
      <c r="E33" s="17" t="s">
        <v>89</v>
      </c>
    </row>
    <row r="34" spans="2:5" s="15" customFormat="1" ht="59.25" customHeight="1">
      <c r="B34" s="16" t="s">
        <v>82</v>
      </c>
      <c r="C34" s="52">
        <v>18</v>
      </c>
      <c r="D34" s="53"/>
      <c r="E34" s="17" t="s">
        <v>83</v>
      </c>
    </row>
    <row r="35" spans="2:5" s="15" customFormat="1" ht="78" customHeight="1">
      <c r="B35" s="18" t="s">
        <v>35</v>
      </c>
      <c r="C35" s="50">
        <v>19</v>
      </c>
      <c r="D35" s="51"/>
      <c r="E35" s="19" t="s">
        <v>36</v>
      </c>
    </row>
    <row r="36" s="4" customFormat="1" ht="35.25" customHeight="1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</sheetData>
  <sheetProtection/>
  <mergeCells count="30"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1:D11"/>
    <mergeCell ref="C12:D12"/>
    <mergeCell ref="C13:D13"/>
    <mergeCell ref="C14:D14"/>
    <mergeCell ref="C15:D15"/>
    <mergeCell ref="C16:D16"/>
    <mergeCell ref="C17:D17"/>
    <mergeCell ref="C10:D10"/>
    <mergeCell ref="B2:E6"/>
    <mergeCell ref="B8:B9"/>
    <mergeCell ref="C8:D8"/>
    <mergeCell ref="E8:E9"/>
    <mergeCell ref="C9:D9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335"/>
  <sheetViews>
    <sheetView rightToLeft="1" tabSelected="1" zoomScale="70" zoomScaleNormal="70" zoomScaleSheetLayoutView="70" zoomScalePageLayoutView="0" workbookViewId="0" topLeftCell="A1">
      <selection activeCell="B2" sqref="B2:AB2"/>
    </sheetView>
  </sheetViews>
  <sheetFormatPr defaultColWidth="9.140625" defaultRowHeight="15"/>
  <cols>
    <col min="1" max="1" width="5.8515625" style="22" customWidth="1"/>
    <col min="2" max="2" width="4.140625" style="23" customWidth="1"/>
    <col min="3" max="3" width="11.8515625" style="23" customWidth="1"/>
    <col min="4" max="4" width="13.00390625" style="23" customWidth="1"/>
    <col min="5" max="5" width="8.00390625" style="23" customWidth="1"/>
    <col min="6" max="6" width="6.57421875" style="23" customWidth="1"/>
    <col min="7" max="7" width="7.421875" style="23" customWidth="1"/>
    <col min="8" max="8" width="6.8515625" style="23" customWidth="1"/>
    <col min="9" max="9" width="7.421875" style="23" customWidth="1"/>
    <col min="10" max="10" width="6.140625" style="23" customWidth="1"/>
    <col min="11" max="11" width="7.7109375" style="23" customWidth="1"/>
    <col min="12" max="12" width="7.421875" style="23" customWidth="1"/>
    <col min="13" max="14" width="6.8515625" style="23" customWidth="1"/>
    <col min="15" max="15" width="7.7109375" style="23" customWidth="1"/>
    <col min="16" max="16" width="6.140625" style="23" customWidth="1"/>
    <col min="17" max="17" width="6.28125" style="23" customWidth="1"/>
    <col min="18" max="18" width="6.421875" style="23" customWidth="1"/>
    <col min="19" max="19" width="6.140625" style="23" customWidth="1"/>
    <col min="20" max="20" width="8.00390625" style="23" customWidth="1"/>
    <col min="21" max="21" width="6.8515625" style="23" customWidth="1"/>
    <col min="22" max="22" width="6.57421875" style="23" customWidth="1"/>
    <col min="23" max="23" width="6.421875" style="23" customWidth="1"/>
    <col min="24" max="24" width="6.7109375" style="23" customWidth="1"/>
    <col min="25" max="27" width="6.8515625" style="23" customWidth="1"/>
    <col min="28" max="28" width="8.421875" style="23" customWidth="1"/>
    <col min="29" max="29" width="3.140625" style="23" customWidth="1"/>
    <col min="30" max="16384" width="8.8515625" style="21" customWidth="1"/>
  </cols>
  <sheetData>
    <row r="1" s="22" customFormat="1" ht="45.75" customHeight="1"/>
    <row r="2" spans="2:28" s="22" customFormat="1" ht="30" customHeight="1">
      <c r="B2" s="89" t="s">
        <v>41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2:28" s="22" customFormat="1" ht="34.5" customHeight="1">
      <c r="B3" s="90" t="s">
        <v>42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2:28" s="26" customFormat="1" ht="18.75" customHeight="1">
      <c r="B4" s="92"/>
      <c r="C4" s="9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4"/>
    </row>
    <row r="5" spans="2:28" s="22" customFormat="1" ht="42" customHeight="1">
      <c r="B5" s="93" t="s">
        <v>43</v>
      </c>
      <c r="C5" s="94"/>
      <c r="D5" s="72" t="s">
        <v>38</v>
      </c>
      <c r="E5" s="72" t="s">
        <v>44</v>
      </c>
      <c r="F5" s="72" t="s">
        <v>45</v>
      </c>
      <c r="G5" s="72" t="s">
        <v>46</v>
      </c>
      <c r="H5" s="72" t="s">
        <v>47</v>
      </c>
      <c r="I5" s="72" t="s">
        <v>48</v>
      </c>
      <c r="J5" s="72" t="s">
        <v>49</v>
      </c>
      <c r="K5" s="72" t="s">
        <v>50</v>
      </c>
      <c r="L5" s="72" t="s">
        <v>51</v>
      </c>
      <c r="M5" s="56" t="s">
        <v>52</v>
      </c>
      <c r="N5" s="95"/>
      <c r="O5" s="72" t="s">
        <v>53</v>
      </c>
      <c r="P5" s="72" t="s">
        <v>54</v>
      </c>
      <c r="Q5" s="72" t="s">
        <v>55</v>
      </c>
      <c r="R5" s="72" t="s">
        <v>56</v>
      </c>
      <c r="S5" s="72" t="s">
        <v>57</v>
      </c>
      <c r="T5" s="72" t="s">
        <v>58</v>
      </c>
      <c r="U5" s="72" t="s">
        <v>59</v>
      </c>
      <c r="V5" s="72" t="s">
        <v>60</v>
      </c>
      <c r="W5" s="72" t="s">
        <v>61</v>
      </c>
      <c r="X5" s="72" t="s">
        <v>37</v>
      </c>
      <c r="Y5" s="72" t="s">
        <v>62</v>
      </c>
      <c r="Z5" s="72" t="s">
        <v>63</v>
      </c>
      <c r="AA5" s="72" t="s">
        <v>0</v>
      </c>
      <c r="AB5" s="72" t="s">
        <v>1</v>
      </c>
    </row>
    <row r="6" spans="2:28" s="22" customFormat="1" ht="36" customHeight="1">
      <c r="B6" s="87" t="s">
        <v>64</v>
      </c>
      <c r="C6" s="88"/>
      <c r="D6" s="73"/>
      <c r="E6" s="73"/>
      <c r="F6" s="73"/>
      <c r="G6" s="73"/>
      <c r="H6" s="73"/>
      <c r="I6" s="73"/>
      <c r="J6" s="73"/>
      <c r="K6" s="73"/>
      <c r="L6" s="73"/>
      <c r="M6" s="27" t="s">
        <v>65</v>
      </c>
      <c r="N6" s="27" t="s">
        <v>66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2:28" s="22" customFormat="1" ht="31.5" customHeight="1">
      <c r="B7" s="74" t="s">
        <v>67</v>
      </c>
      <c r="C7" s="75"/>
      <c r="D7" s="28" t="s">
        <v>68</v>
      </c>
      <c r="E7" s="29">
        <v>233</v>
      </c>
      <c r="F7" s="29"/>
      <c r="G7" s="29">
        <v>207</v>
      </c>
      <c r="H7" s="29">
        <v>28</v>
      </c>
      <c r="I7" s="29">
        <v>160</v>
      </c>
      <c r="J7" s="29"/>
      <c r="K7" s="29">
        <v>120</v>
      </c>
      <c r="L7" s="29">
        <v>229</v>
      </c>
      <c r="M7" s="29"/>
      <c r="N7" s="29"/>
      <c r="O7" s="29">
        <v>51</v>
      </c>
      <c r="P7" s="29"/>
      <c r="Q7" s="29">
        <v>13</v>
      </c>
      <c r="R7" s="29">
        <v>150</v>
      </c>
      <c r="S7" s="29"/>
      <c r="T7" s="29"/>
      <c r="U7" s="29"/>
      <c r="V7" s="29">
        <v>49</v>
      </c>
      <c r="W7" s="29"/>
      <c r="X7" s="29">
        <v>54</v>
      </c>
      <c r="Y7" s="29"/>
      <c r="Z7" s="29">
        <v>25</v>
      </c>
      <c r="AA7" s="29"/>
      <c r="AB7" s="29">
        <f aca="true" t="shared" si="0" ref="AB7:AB26">SUM(E7:AA7)</f>
        <v>1319</v>
      </c>
    </row>
    <row r="8" spans="2:28" s="22" customFormat="1" ht="24.75" customHeight="1">
      <c r="B8" s="76" t="s">
        <v>69</v>
      </c>
      <c r="C8" s="77"/>
      <c r="D8" s="30" t="s">
        <v>39</v>
      </c>
      <c r="E8" s="3">
        <v>5</v>
      </c>
      <c r="F8" s="3"/>
      <c r="G8" s="3">
        <v>5</v>
      </c>
      <c r="H8" s="3">
        <v>3</v>
      </c>
      <c r="I8" s="3"/>
      <c r="J8" s="3"/>
      <c r="K8" s="3">
        <v>7</v>
      </c>
      <c r="L8" s="3">
        <v>29</v>
      </c>
      <c r="M8" s="3"/>
      <c r="N8" s="3"/>
      <c r="O8" s="3">
        <v>1</v>
      </c>
      <c r="P8" s="3"/>
      <c r="Q8" s="3">
        <v>2</v>
      </c>
      <c r="R8" s="3">
        <v>0</v>
      </c>
      <c r="S8" s="3"/>
      <c r="T8" s="3"/>
      <c r="U8" s="3"/>
      <c r="V8" s="3">
        <v>3</v>
      </c>
      <c r="W8" s="3"/>
      <c r="X8" s="3">
        <v>0</v>
      </c>
      <c r="Y8" s="3"/>
      <c r="Z8" s="3">
        <v>0</v>
      </c>
      <c r="AA8" s="3"/>
      <c r="AB8" s="32">
        <f t="shared" si="0"/>
        <v>55</v>
      </c>
    </row>
    <row r="9" spans="2:28" s="22" customFormat="1" ht="24.75" customHeight="1">
      <c r="B9" s="78"/>
      <c r="C9" s="79"/>
      <c r="D9" s="31" t="s">
        <v>40</v>
      </c>
      <c r="E9" s="2">
        <v>407</v>
      </c>
      <c r="F9" s="2"/>
      <c r="G9" s="2">
        <v>434</v>
      </c>
      <c r="H9" s="2">
        <v>43</v>
      </c>
      <c r="I9" s="2">
        <v>502</v>
      </c>
      <c r="J9" s="2"/>
      <c r="K9" s="2">
        <v>158</v>
      </c>
      <c r="L9" s="2">
        <v>397</v>
      </c>
      <c r="M9" s="2"/>
      <c r="N9" s="2"/>
      <c r="O9" s="2">
        <v>54</v>
      </c>
      <c r="P9" s="2"/>
      <c r="Q9" s="2">
        <v>14</v>
      </c>
      <c r="R9" s="2">
        <v>173</v>
      </c>
      <c r="S9" s="2"/>
      <c r="T9" s="2"/>
      <c r="U9" s="2"/>
      <c r="V9" s="2">
        <v>52</v>
      </c>
      <c r="W9" s="2"/>
      <c r="X9" s="2">
        <v>94</v>
      </c>
      <c r="Y9" s="2"/>
      <c r="Z9" s="2">
        <v>164</v>
      </c>
      <c r="AA9" s="2"/>
      <c r="AB9" s="33">
        <f t="shared" si="0"/>
        <v>2492</v>
      </c>
    </row>
    <row r="10" spans="2:28" s="22" customFormat="1" ht="24" customHeight="1">
      <c r="B10" s="80"/>
      <c r="C10" s="81"/>
      <c r="D10" s="28" t="s">
        <v>68</v>
      </c>
      <c r="E10" s="1">
        <f>SUM(E8:E9)</f>
        <v>412</v>
      </c>
      <c r="F10" s="1">
        <f aca="true" t="shared" si="1" ref="F10:Z10">SUM(F8:F9)</f>
        <v>0</v>
      </c>
      <c r="G10" s="1">
        <f t="shared" si="1"/>
        <v>439</v>
      </c>
      <c r="H10" s="1">
        <f>SUM(H8:H9)</f>
        <v>46</v>
      </c>
      <c r="I10" s="1">
        <f t="shared" si="1"/>
        <v>502</v>
      </c>
      <c r="J10" s="1">
        <f t="shared" si="1"/>
        <v>0</v>
      </c>
      <c r="K10" s="1">
        <f t="shared" si="1"/>
        <v>165</v>
      </c>
      <c r="L10" s="1">
        <f t="shared" si="1"/>
        <v>426</v>
      </c>
      <c r="M10" s="1">
        <f t="shared" si="1"/>
        <v>0</v>
      </c>
      <c r="N10" s="1">
        <f t="shared" si="1"/>
        <v>0</v>
      </c>
      <c r="O10" s="1">
        <f t="shared" si="1"/>
        <v>55</v>
      </c>
      <c r="P10" s="1">
        <f t="shared" si="1"/>
        <v>0</v>
      </c>
      <c r="Q10" s="1">
        <f t="shared" si="1"/>
        <v>16</v>
      </c>
      <c r="R10" s="1">
        <f t="shared" si="1"/>
        <v>173</v>
      </c>
      <c r="S10" s="1">
        <f t="shared" si="1"/>
        <v>0</v>
      </c>
      <c r="T10" s="1">
        <f t="shared" si="1"/>
        <v>0</v>
      </c>
      <c r="U10" s="1">
        <f t="shared" si="1"/>
        <v>0</v>
      </c>
      <c r="V10" s="1">
        <f t="shared" si="1"/>
        <v>55</v>
      </c>
      <c r="W10" s="1">
        <f t="shared" si="1"/>
        <v>0</v>
      </c>
      <c r="X10" s="1">
        <f t="shared" si="1"/>
        <v>94</v>
      </c>
      <c r="Y10" s="1">
        <f t="shared" si="1"/>
        <v>0</v>
      </c>
      <c r="Z10" s="1">
        <f t="shared" si="1"/>
        <v>164</v>
      </c>
      <c r="AA10" s="1"/>
      <c r="AB10" s="29">
        <f t="shared" si="0"/>
        <v>2547</v>
      </c>
    </row>
    <row r="11" spans="2:28" s="22" customFormat="1" ht="24.75" customHeight="1">
      <c r="B11" s="56" t="s">
        <v>70</v>
      </c>
      <c r="C11" s="82"/>
      <c r="D11" s="30" t="s">
        <v>39</v>
      </c>
      <c r="E11" s="3">
        <v>8</v>
      </c>
      <c r="F11" s="3"/>
      <c r="G11" s="3">
        <v>14</v>
      </c>
      <c r="H11" s="3">
        <v>29</v>
      </c>
      <c r="I11" s="3">
        <v>2</v>
      </c>
      <c r="J11" s="3"/>
      <c r="K11" s="3">
        <v>48</v>
      </c>
      <c r="L11" s="3">
        <v>19</v>
      </c>
      <c r="M11" s="3"/>
      <c r="N11" s="3"/>
      <c r="O11" s="3">
        <v>0</v>
      </c>
      <c r="P11" s="3"/>
      <c r="Q11" s="3">
        <v>2</v>
      </c>
      <c r="R11" s="3">
        <v>0</v>
      </c>
      <c r="S11" s="3"/>
      <c r="T11" s="3"/>
      <c r="U11" s="3"/>
      <c r="V11" s="3">
        <v>5</v>
      </c>
      <c r="W11" s="3"/>
      <c r="X11" s="3">
        <v>0</v>
      </c>
      <c r="Y11" s="3"/>
      <c r="Z11" s="3">
        <v>0</v>
      </c>
      <c r="AA11" s="3"/>
      <c r="AB11" s="32">
        <f t="shared" si="0"/>
        <v>127</v>
      </c>
    </row>
    <row r="12" spans="2:28" s="22" customFormat="1" ht="24.75" customHeight="1">
      <c r="B12" s="83"/>
      <c r="C12" s="84"/>
      <c r="D12" s="31" t="s">
        <v>40</v>
      </c>
      <c r="E12" s="2">
        <v>229</v>
      </c>
      <c r="F12" s="2"/>
      <c r="G12" s="2">
        <v>612</v>
      </c>
      <c r="H12" s="2">
        <v>46</v>
      </c>
      <c r="I12" s="2">
        <v>267</v>
      </c>
      <c r="J12" s="2"/>
      <c r="K12" s="2">
        <v>85</v>
      </c>
      <c r="L12" s="2">
        <v>27</v>
      </c>
      <c r="M12" s="2"/>
      <c r="N12" s="2"/>
      <c r="O12" s="2">
        <v>203</v>
      </c>
      <c r="P12" s="2"/>
      <c r="Q12" s="2">
        <v>14</v>
      </c>
      <c r="R12" s="2">
        <v>120</v>
      </c>
      <c r="S12" s="2"/>
      <c r="T12" s="2"/>
      <c r="U12" s="2"/>
      <c r="V12" s="2">
        <v>52</v>
      </c>
      <c r="W12" s="2"/>
      <c r="X12" s="2">
        <v>167</v>
      </c>
      <c r="Y12" s="2"/>
      <c r="Z12" s="2">
        <v>125</v>
      </c>
      <c r="AA12" s="2"/>
      <c r="AB12" s="33">
        <f t="shared" si="0"/>
        <v>1947</v>
      </c>
    </row>
    <row r="13" spans="2:28" s="22" customFormat="1" ht="24.75" customHeight="1">
      <c r="B13" s="85"/>
      <c r="C13" s="86"/>
      <c r="D13" s="28" t="s">
        <v>68</v>
      </c>
      <c r="E13" s="1">
        <f>SUM(E11:E12)</f>
        <v>237</v>
      </c>
      <c r="F13" s="1">
        <f aca="true" t="shared" si="2" ref="F13:Z13">SUM(F11:F12)</f>
        <v>0</v>
      </c>
      <c r="G13" s="1">
        <f t="shared" si="2"/>
        <v>626</v>
      </c>
      <c r="H13" s="1">
        <f t="shared" si="2"/>
        <v>75</v>
      </c>
      <c r="I13" s="1">
        <f t="shared" si="2"/>
        <v>269</v>
      </c>
      <c r="J13" s="1">
        <f t="shared" si="2"/>
        <v>0</v>
      </c>
      <c r="K13" s="1">
        <f t="shared" si="2"/>
        <v>133</v>
      </c>
      <c r="L13" s="1">
        <f t="shared" si="2"/>
        <v>46</v>
      </c>
      <c r="M13" s="1">
        <f t="shared" si="2"/>
        <v>0</v>
      </c>
      <c r="N13" s="1">
        <f t="shared" si="2"/>
        <v>0</v>
      </c>
      <c r="O13" s="1">
        <f t="shared" si="2"/>
        <v>203</v>
      </c>
      <c r="P13" s="1">
        <f t="shared" si="2"/>
        <v>0</v>
      </c>
      <c r="Q13" s="1">
        <f t="shared" si="2"/>
        <v>16</v>
      </c>
      <c r="R13" s="1">
        <f t="shared" si="2"/>
        <v>120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57</v>
      </c>
      <c r="W13" s="1">
        <f t="shared" si="2"/>
        <v>0</v>
      </c>
      <c r="X13" s="1">
        <f t="shared" si="2"/>
        <v>167</v>
      </c>
      <c r="Y13" s="1">
        <f t="shared" si="2"/>
        <v>0</v>
      </c>
      <c r="Z13" s="1">
        <f t="shared" si="2"/>
        <v>125</v>
      </c>
      <c r="AA13" s="1"/>
      <c r="AB13" s="29">
        <f t="shared" si="0"/>
        <v>2074</v>
      </c>
    </row>
    <row r="14" spans="2:28" s="22" customFormat="1" ht="24.75" customHeight="1">
      <c r="B14" s="66" t="s">
        <v>71</v>
      </c>
      <c r="C14" s="69" t="s">
        <v>72</v>
      </c>
      <c r="D14" s="30" t="s">
        <v>39</v>
      </c>
      <c r="E14" s="3">
        <v>55</v>
      </c>
      <c r="F14" s="3"/>
      <c r="G14" s="3">
        <v>31</v>
      </c>
      <c r="H14" s="3">
        <v>15</v>
      </c>
      <c r="I14" s="3">
        <v>0</v>
      </c>
      <c r="J14" s="3"/>
      <c r="K14" s="3">
        <v>15</v>
      </c>
      <c r="L14" s="3">
        <v>390</v>
      </c>
      <c r="M14" s="3"/>
      <c r="N14" s="3"/>
      <c r="O14" s="3">
        <v>16</v>
      </c>
      <c r="P14" s="3"/>
      <c r="Q14" s="3">
        <v>8</v>
      </c>
      <c r="R14" s="3">
        <v>0</v>
      </c>
      <c r="S14" s="3"/>
      <c r="T14" s="3"/>
      <c r="U14" s="3"/>
      <c r="V14" s="3">
        <v>18</v>
      </c>
      <c r="W14" s="3"/>
      <c r="X14" s="3">
        <v>0</v>
      </c>
      <c r="Y14" s="3"/>
      <c r="Z14" s="3">
        <v>0</v>
      </c>
      <c r="AA14" s="3"/>
      <c r="AB14" s="32">
        <f t="shared" si="0"/>
        <v>548</v>
      </c>
    </row>
    <row r="15" spans="2:28" s="22" customFormat="1" ht="24.75" customHeight="1">
      <c r="B15" s="67"/>
      <c r="C15" s="70"/>
      <c r="D15" s="31" t="s">
        <v>40</v>
      </c>
      <c r="E15" s="2">
        <v>2981</v>
      </c>
      <c r="F15" s="2"/>
      <c r="G15" s="2">
        <v>5065</v>
      </c>
      <c r="H15" s="2">
        <v>448</v>
      </c>
      <c r="I15" s="2">
        <v>377</v>
      </c>
      <c r="J15" s="2"/>
      <c r="K15" s="2">
        <v>1097</v>
      </c>
      <c r="L15" s="2">
        <v>5737</v>
      </c>
      <c r="M15" s="2"/>
      <c r="N15" s="2"/>
      <c r="O15" s="2">
        <v>1035</v>
      </c>
      <c r="P15" s="2"/>
      <c r="Q15" s="2">
        <v>204</v>
      </c>
      <c r="R15" s="2">
        <v>856</v>
      </c>
      <c r="S15" s="2"/>
      <c r="T15" s="2"/>
      <c r="U15" s="2"/>
      <c r="V15" s="2">
        <v>575</v>
      </c>
      <c r="W15" s="2"/>
      <c r="X15" s="2">
        <v>1254</v>
      </c>
      <c r="Y15" s="2"/>
      <c r="Z15" s="2">
        <v>1200</v>
      </c>
      <c r="AA15" s="2"/>
      <c r="AB15" s="33">
        <f t="shared" si="0"/>
        <v>20829</v>
      </c>
    </row>
    <row r="16" spans="2:28" s="22" customFormat="1" ht="24.75" customHeight="1">
      <c r="B16" s="67"/>
      <c r="C16" s="71"/>
      <c r="D16" s="28" t="s">
        <v>68</v>
      </c>
      <c r="E16" s="1">
        <f>SUM(E14:E15)</f>
        <v>3036</v>
      </c>
      <c r="F16" s="1">
        <f aca="true" t="shared" si="3" ref="F16:Z16">SUM(F14:F15)</f>
        <v>0</v>
      </c>
      <c r="G16" s="1">
        <f t="shared" si="3"/>
        <v>5096</v>
      </c>
      <c r="H16" s="1">
        <f t="shared" si="3"/>
        <v>463</v>
      </c>
      <c r="I16" s="1">
        <f t="shared" si="3"/>
        <v>377</v>
      </c>
      <c r="J16" s="1">
        <f t="shared" si="3"/>
        <v>0</v>
      </c>
      <c r="K16" s="1">
        <f t="shared" si="3"/>
        <v>1112</v>
      </c>
      <c r="L16" s="1">
        <f t="shared" si="3"/>
        <v>6127</v>
      </c>
      <c r="M16" s="1">
        <f t="shared" si="3"/>
        <v>0</v>
      </c>
      <c r="N16" s="1">
        <f t="shared" si="3"/>
        <v>0</v>
      </c>
      <c r="O16" s="1">
        <f t="shared" si="3"/>
        <v>1051</v>
      </c>
      <c r="P16" s="1">
        <f t="shared" si="3"/>
        <v>0</v>
      </c>
      <c r="Q16" s="1">
        <f t="shared" si="3"/>
        <v>212</v>
      </c>
      <c r="R16" s="1">
        <f t="shared" si="3"/>
        <v>856</v>
      </c>
      <c r="S16" s="1">
        <f t="shared" si="3"/>
        <v>0</v>
      </c>
      <c r="T16" s="1">
        <f t="shared" si="3"/>
        <v>0</v>
      </c>
      <c r="U16" s="1">
        <f t="shared" si="3"/>
        <v>0</v>
      </c>
      <c r="V16" s="1">
        <f t="shared" si="3"/>
        <v>593</v>
      </c>
      <c r="W16" s="1">
        <f t="shared" si="3"/>
        <v>0</v>
      </c>
      <c r="X16" s="1">
        <f t="shared" si="3"/>
        <v>1254</v>
      </c>
      <c r="Y16" s="1">
        <f t="shared" si="3"/>
        <v>0</v>
      </c>
      <c r="Z16" s="1">
        <f t="shared" si="3"/>
        <v>1200</v>
      </c>
      <c r="AA16" s="1"/>
      <c r="AB16" s="29">
        <f t="shared" si="0"/>
        <v>21377</v>
      </c>
    </row>
    <row r="17" spans="2:28" s="22" customFormat="1" ht="24.75" customHeight="1">
      <c r="B17" s="67"/>
      <c r="C17" s="69" t="s">
        <v>73</v>
      </c>
      <c r="D17" s="30" t="s">
        <v>39</v>
      </c>
      <c r="E17" s="3">
        <v>61</v>
      </c>
      <c r="F17" s="3"/>
      <c r="G17" s="3">
        <v>46</v>
      </c>
      <c r="H17" s="3">
        <v>16</v>
      </c>
      <c r="I17" s="3">
        <v>0</v>
      </c>
      <c r="J17" s="3"/>
      <c r="K17" s="3">
        <v>32</v>
      </c>
      <c r="L17" s="3">
        <v>202</v>
      </c>
      <c r="M17" s="3"/>
      <c r="N17" s="3"/>
      <c r="O17" s="3">
        <v>0</v>
      </c>
      <c r="P17" s="3"/>
      <c r="Q17" s="3">
        <v>6</v>
      </c>
      <c r="R17" s="3">
        <v>0</v>
      </c>
      <c r="S17" s="3"/>
      <c r="T17" s="3"/>
      <c r="U17" s="3"/>
      <c r="V17" s="3">
        <v>18</v>
      </c>
      <c r="W17" s="3"/>
      <c r="X17" s="3">
        <v>0</v>
      </c>
      <c r="Y17" s="3"/>
      <c r="Z17" s="3">
        <v>0</v>
      </c>
      <c r="AA17" s="3"/>
      <c r="AB17" s="32">
        <f t="shared" si="0"/>
        <v>381</v>
      </c>
    </row>
    <row r="18" spans="2:28" s="22" customFormat="1" ht="24.75" customHeight="1">
      <c r="B18" s="67"/>
      <c r="C18" s="70"/>
      <c r="D18" s="31" t="s">
        <v>40</v>
      </c>
      <c r="E18" s="2">
        <v>3143</v>
      </c>
      <c r="F18" s="2"/>
      <c r="G18" s="2">
        <v>3009</v>
      </c>
      <c r="H18" s="2">
        <v>177</v>
      </c>
      <c r="I18" s="2">
        <v>267</v>
      </c>
      <c r="J18" s="2"/>
      <c r="K18" s="2">
        <v>1526</v>
      </c>
      <c r="L18" s="2">
        <v>2896</v>
      </c>
      <c r="M18" s="2"/>
      <c r="N18" s="2"/>
      <c r="O18" s="2">
        <v>297</v>
      </c>
      <c r="P18" s="2"/>
      <c r="Q18" s="2">
        <v>15</v>
      </c>
      <c r="R18" s="2">
        <v>502</v>
      </c>
      <c r="S18" s="2"/>
      <c r="T18" s="2"/>
      <c r="U18" s="2"/>
      <c r="V18" s="2">
        <v>374</v>
      </c>
      <c r="W18" s="2"/>
      <c r="X18" s="2">
        <v>754</v>
      </c>
      <c r="Y18" s="2"/>
      <c r="Z18" s="2">
        <v>450</v>
      </c>
      <c r="AA18" s="2"/>
      <c r="AB18" s="33">
        <f t="shared" si="0"/>
        <v>13410</v>
      </c>
    </row>
    <row r="19" spans="2:28" s="22" customFormat="1" ht="24.75" customHeight="1">
      <c r="B19" s="67"/>
      <c r="C19" s="71"/>
      <c r="D19" s="28" t="s">
        <v>68</v>
      </c>
      <c r="E19" s="1">
        <f>SUM(E17:E18)</f>
        <v>3204</v>
      </c>
      <c r="F19" s="1">
        <f aca="true" t="shared" si="4" ref="F19:Z19">SUM(F17:F18)</f>
        <v>0</v>
      </c>
      <c r="G19" s="1">
        <f t="shared" si="4"/>
        <v>3055</v>
      </c>
      <c r="H19" s="1">
        <f t="shared" si="4"/>
        <v>193</v>
      </c>
      <c r="I19" s="1">
        <f t="shared" si="4"/>
        <v>267</v>
      </c>
      <c r="J19" s="1">
        <f t="shared" si="4"/>
        <v>0</v>
      </c>
      <c r="K19" s="1">
        <f t="shared" si="4"/>
        <v>1558</v>
      </c>
      <c r="L19" s="1">
        <f t="shared" si="4"/>
        <v>3098</v>
      </c>
      <c r="M19" s="1">
        <f t="shared" si="4"/>
        <v>0</v>
      </c>
      <c r="N19" s="1">
        <f t="shared" si="4"/>
        <v>0</v>
      </c>
      <c r="O19" s="1">
        <f t="shared" si="4"/>
        <v>297</v>
      </c>
      <c r="P19" s="1">
        <f t="shared" si="4"/>
        <v>0</v>
      </c>
      <c r="Q19" s="1">
        <f t="shared" si="4"/>
        <v>21</v>
      </c>
      <c r="R19" s="1">
        <f t="shared" si="4"/>
        <v>502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392</v>
      </c>
      <c r="W19" s="1">
        <f t="shared" si="4"/>
        <v>0</v>
      </c>
      <c r="X19" s="1">
        <f t="shared" si="4"/>
        <v>754</v>
      </c>
      <c r="Y19" s="1">
        <f t="shared" si="4"/>
        <v>0</v>
      </c>
      <c r="Z19" s="1">
        <f t="shared" si="4"/>
        <v>450</v>
      </c>
      <c r="AA19" s="1"/>
      <c r="AB19" s="29">
        <f t="shared" si="0"/>
        <v>13791</v>
      </c>
    </row>
    <row r="20" spans="2:28" s="22" customFormat="1" ht="24.75" customHeight="1">
      <c r="B20" s="67"/>
      <c r="C20" s="69" t="s">
        <v>74</v>
      </c>
      <c r="D20" s="30" t="s">
        <v>39</v>
      </c>
      <c r="E20" s="3">
        <v>0</v>
      </c>
      <c r="F20" s="3"/>
      <c r="G20" s="3">
        <v>14</v>
      </c>
      <c r="H20" s="3">
        <v>10</v>
      </c>
      <c r="I20" s="3">
        <v>0</v>
      </c>
      <c r="J20" s="3"/>
      <c r="K20" s="3">
        <v>12</v>
      </c>
      <c r="L20" s="3">
        <v>80</v>
      </c>
      <c r="M20" s="3"/>
      <c r="N20" s="3"/>
      <c r="O20" s="3">
        <v>0</v>
      </c>
      <c r="P20" s="3"/>
      <c r="Q20" s="3">
        <v>0</v>
      </c>
      <c r="R20" s="3">
        <v>0</v>
      </c>
      <c r="S20" s="3"/>
      <c r="T20" s="3"/>
      <c r="U20" s="3"/>
      <c r="V20" s="3">
        <v>13</v>
      </c>
      <c r="W20" s="3"/>
      <c r="X20" s="3">
        <v>0</v>
      </c>
      <c r="Y20" s="3"/>
      <c r="Z20" s="3">
        <v>0</v>
      </c>
      <c r="AA20" s="3"/>
      <c r="AB20" s="32">
        <f t="shared" si="0"/>
        <v>129</v>
      </c>
    </row>
    <row r="21" spans="2:28" s="22" customFormat="1" ht="24.75" customHeight="1">
      <c r="B21" s="67"/>
      <c r="C21" s="70"/>
      <c r="D21" s="31" t="s">
        <v>40</v>
      </c>
      <c r="E21" s="2">
        <v>1643</v>
      </c>
      <c r="F21" s="2"/>
      <c r="G21" s="2">
        <v>2332</v>
      </c>
      <c r="H21" s="2">
        <v>155</v>
      </c>
      <c r="I21" s="2">
        <v>197</v>
      </c>
      <c r="J21" s="2"/>
      <c r="K21" s="2">
        <v>560</v>
      </c>
      <c r="L21" s="2">
        <v>2622</v>
      </c>
      <c r="M21" s="2"/>
      <c r="N21" s="2"/>
      <c r="O21" s="2">
        <v>28</v>
      </c>
      <c r="P21" s="2"/>
      <c r="Q21" s="2">
        <v>39</v>
      </c>
      <c r="R21" s="2">
        <v>410</v>
      </c>
      <c r="S21" s="2"/>
      <c r="T21" s="2"/>
      <c r="U21" s="2"/>
      <c r="V21" s="2">
        <v>130</v>
      </c>
      <c r="W21" s="2"/>
      <c r="X21" s="2">
        <v>677</v>
      </c>
      <c r="Y21" s="2"/>
      <c r="Z21" s="2">
        <v>325</v>
      </c>
      <c r="AA21" s="2"/>
      <c r="AB21" s="33">
        <f t="shared" si="0"/>
        <v>9118</v>
      </c>
    </row>
    <row r="22" spans="2:28" s="22" customFormat="1" ht="24.75" customHeight="1">
      <c r="B22" s="67"/>
      <c r="C22" s="71"/>
      <c r="D22" s="28" t="s">
        <v>68</v>
      </c>
      <c r="E22" s="1">
        <f>SUM(E20:E21)</f>
        <v>1643</v>
      </c>
      <c r="F22" s="1">
        <f aca="true" t="shared" si="5" ref="F22:Z22">SUM(F20:F21)</f>
        <v>0</v>
      </c>
      <c r="G22" s="1">
        <f t="shared" si="5"/>
        <v>2346</v>
      </c>
      <c r="H22" s="1">
        <f t="shared" si="5"/>
        <v>165</v>
      </c>
      <c r="I22" s="1">
        <f t="shared" si="5"/>
        <v>197</v>
      </c>
      <c r="J22" s="1">
        <f t="shared" si="5"/>
        <v>0</v>
      </c>
      <c r="K22" s="1">
        <f t="shared" si="5"/>
        <v>572</v>
      </c>
      <c r="L22" s="1">
        <f t="shared" si="5"/>
        <v>2702</v>
      </c>
      <c r="M22" s="1">
        <f t="shared" si="5"/>
        <v>0</v>
      </c>
      <c r="N22" s="1">
        <f t="shared" si="5"/>
        <v>0</v>
      </c>
      <c r="O22" s="1">
        <f t="shared" si="5"/>
        <v>28</v>
      </c>
      <c r="P22" s="1">
        <f t="shared" si="5"/>
        <v>0</v>
      </c>
      <c r="Q22" s="1">
        <f t="shared" si="5"/>
        <v>39</v>
      </c>
      <c r="R22" s="1">
        <f t="shared" si="5"/>
        <v>410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143</v>
      </c>
      <c r="W22" s="1">
        <f t="shared" si="5"/>
        <v>0</v>
      </c>
      <c r="X22" s="1">
        <f t="shared" si="5"/>
        <v>677</v>
      </c>
      <c r="Y22" s="1">
        <f t="shared" si="5"/>
        <v>0</v>
      </c>
      <c r="Z22" s="1">
        <f t="shared" si="5"/>
        <v>325</v>
      </c>
      <c r="AA22" s="1"/>
      <c r="AB22" s="29">
        <f t="shared" si="0"/>
        <v>9247</v>
      </c>
    </row>
    <row r="23" spans="2:28" s="22" customFormat="1" ht="24.75" customHeight="1">
      <c r="B23" s="67"/>
      <c r="C23" s="69" t="s">
        <v>75</v>
      </c>
      <c r="D23" s="28" t="s">
        <v>40</v>
      </c>
      <c r="E23" s="1">
        <v>25</v>
      </c>
      <c r="F23" s="1"/>
      <c r="G23" s="1">
        <v>2961</v>
      </c>
      <c r="H23" s="1">
        <v>283</v>
      </c>
      <c r="I23" s="1"/>
      <c r="J23" s="1"/>
      <c r="K23" s="1">
        <v>346</v>
      </c>
      <c r="L23" s="1">
        <v>505</v>
      </c>
      <c r="M23" s="1"/>
      <c r="N23" s="1"/>
      <c r="O23" s="1">
        <v>0</v>
      </c>
      <c r="P23" s="1"/>
      <c r="Q23" s="1">
        <v>0</v>
      </c>
      <c r="R23" s="1"/>
      <c r="S23" s="1"/>
      <c r="T23" s="1"/>
      <c r="U23" s="1"/>
      <c r="V23" s="1">
        <v>0</v>
      </c>
      <c r="W23" s="1"/>
      <c r="X23" s="1">
        <v>0</v>
      </c>
      <c r="Y23" s="1"/>
      <c r="Z23" s="1">
        <v>0</v>
      </c>
      <c r="AA23" s="1"/>
      <c r="AB23" s="29">
        <f t="shared" si="0"/>
        <v>4120</v>
      </c>
    </row>
    <row r="24" spans="2:28" s="22" customFormat="1" ht="24" customHeight="1">
      <c r="B24" s="67"/>
      <c r="C24" s="71"/>
      <c r="D24" s="28" t="s">
        <v>68</v>
      </c>
      <c r="E24" s="1">
        <v>25</v>
      </c>
      <c r="F24" s="1"/>
      <c r="G24" s="1">
        <v>2961</v>
      </c>
      <c r="H24" s="1">
        <v>283</v>
      </c>
      <c r="I24" s="1"/>
      <c r="J24" s="1"/>
      <c r="K24" s="1">
        <v>346</v>
      </c>
      <c r="L24" s="1">
        <v>505</v>
      </c>
      <c r="M24" s="1"/>
      <c r="N24" s="1"/>
      <c r="O24" s="1">
        <v>0</v>
      </c>
      <c r="P24" s="1"/>
      <c r="Q24" s="1">
        <v>0</v>
      </c>
      <c r="R24" s="1"/>
      <c r="S24" s="1"/>
      <c r="T24" s="1"/>
      <c r="U24" s="1"/>
      <c r="V24" s="1">
        <v>0</v>
      </c>
      <c r="W24" s="1"/>
      <c r="X24" s="1">
        <v>0</v>
      </c>
      <c r="Y24" s="1"/>
      <c r="Z24" s="1">
        <v>0</v>
      </c>
      <c r="AA24" s="1"/>
      <c r="AB24" s="29">
        <f t="shared" si="0"/>
        <v>4120</v>
      </c>
    </row>
    <row r="25" spans="2:28" s="22" customFormat="1" ht="24.75" customHeight="1">
      <c r="B25" s="67"/>
      <c r="C25" s="69" t="s">
        <v>76</v>
      </c>
      <c r="D25" s="28" t="s">
        <v>39</v>
      </c>
      <c r="E25" s="1">
        <v>0</v>
      </c>
      <c r="F25" s="1"/>
      <c r="G25" s="1">
        <v>0</v>
      </c>
      <c r="H25" s="1">
        <v>49</v>
      </c>
      <c r="I25" s="1"/>
      <c r="J25" s="1"/>
      <c r="K25" s="1">
        <v>125</v>
      </c>
      <c r="L25" s="1">
        <v>63</v>
      </c>
      <c r="M25" s="1"/>
      <c r="N25" s="1"/>
      <c r="O25" s="1">
        <v>0</v>
      </c>
      <c r="P25" s="1"/>
      <c r="Q25" s="1">
        <v>0</v>
      </c>
      <c r="R25" s="1"/>
      <c r="S25" s="1"/>
      <c r="T25" s="1"/>
      <c r="U25" s="1"/>
      <c r="V25" s="1">
        <v>0</v>
      </c>
      <c r="W25" s="1"/>
      <c r="X25" s="1">
        <v>0</v>
      </c>
      <c r="Y25" s="1"/>
      <c r="Z25" s="1">
        <v>0</v>
      </c>
      <c r="AA25" s="1"/>
      <c r="AB25" s="29">
        <f t="shared" si="0"/>
        <v>237</v>
      </c>
    </row>
    <row r="26" spans="2:28" s="22" customFormat="1" ht="24.75" customHeight="1">
      <c r="B26" s="68"/>
      <c r="C26" s="71"/>
      <c r="D26" s="28" t="s">
        <v>68</v>
      </c>
      <c r="E26" s="1">
        <v>0</v>
      </c>
      <c r="F26" s="1"/>
      <c r="G26" s="1">
        <v>0</v>
      </c>
      <c r="H26" s="1">
        <v>49</v>
      </c>
      <c r="I26" s="1"/>
      <c r="J26" s="1"/>
      <c r="K26" s="1">
        <v>125</v>
      </c>
      <c r="L26" s="1"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9">
        <f t="shared" si="0"/>
        <v>237</v>
      </c>
    </row>
    <row r="27" spans="2:28" s="22" customFormat="1" ht="24.75" customHeight="1">
      <c r="B27" s="56" t="s">
        <v>77</v>
      </c>
      <c r="C27" s="57"/>
      <c r="D27" s="28" t="s">
        <v>39</v>
      </c>
      <c r="E27" s="1">
        <f>SUM(E14+E17+E20+E25)</f>
        <v>116</v>
      </c>
      <c r="F27" s="1">
        <f aca="true" t="shared" si="6" ref="F27:AB27">SUM(F14+F17+F20+F25)</f>
        <v>0</v>
      </c>
      <c r="G27" s="1">
        <f t="shared" si="6"/>
        <v>91</v>
      </c>
      <c r="H27" s="1">
        <f t="shared" si="6"/>
        <v>90</v>
      </c>
      <c r="I27" s="1">
        <f t="shared" si="6"/>
        <v>0</v>
      </c>
      <c r="J27" s="1">
        <f t="shared" si="6"/>
        <v>0</v>
      </c>
      <c r="K27" s="1">
        <f t="shared" si="6"/>
        <v>184</v>
      </c>
      <c r="L27" s="1">
        <f t="shared" si="6"/>
        <v>735</v>
      </c>
      <c r="M27" s="1">
        <f t="shared" si="6"/>
        <v>0</v>
      </c>
      <c r="N27" s="1">
        <f t="shared" si="6"/>
        <v>0</v>
      </c>
      <c r="O27" s="1">
        <f t="shared" si="6"/>
        <v>16</v>
      </c>
      <c r="P27" s="1">
        <f t="shared" si="6"/>
        <v>0</v>
      </c>
      <c r="Q27" s="1">
        <f t="shared" si="6"/>
        <v>14</v>
      </c>
      <c r="R27" s="1">
        <f t="shared" si="6"/>
        <v>0</v>
      </c>
      <c r="S27" s="1">
        <f t="shared" si="6"/>
        <v>0</v>
      </c>
      <c r="T27" s="1">
        <f t="shared" si="6"/>
        <v>0</v>
      </c>
      <c r="U27" s="1">
        <f t="shared" si="6"/>
        <v>0</v>
      </c>
      <c r="V27" s="1">
        <f t="shared" si="6"/>
        <v>49</v>
      </c>
      <c r="W27" s="1">
        <f t="shared" si="6"/>
        <v>0</v>
      </c>
      <c r="X27" s="1">
        <f t="shared" si="6"/>
        <v>0</v>
      </c>
      <c r="Y27" s="1">
        <f t="shared" si="6"/>
        <v>0</v>
      </c>
      <c r="Z27" s="1">
        <f t="shared" si="6"/>
        <v>0</v>
      </c>
      <c r="AA27" s="1">
        <f t="shared" si="6"/>
        <v>0</v>
      </c>
      <c r="AB27" s="1">
        <f t="shared" si="6"/>
        <v>1295</v>
      </c>
    </row>
    <row r="28" spans="2:28" s="22" customFormat="1" ht="24.75" customHeight="1">
      <c r="B28" s="58"/>
      <c r="C28" s="59"/>
      <c r="D28" s="28" t="s">
        <v>40</v>
      </c>
      <c r="E28" s="1">
        <f>SUM(E15+E18+E21+E24)</f>
        <v>7792</v>
      </c>
      <c r="F28" s="1">
        <f aca="true" t="shared" si="7" ref="F28:AB28">SUM(F15+F18+F21+F24)</f>
        <v>0</v>
      </c>
      <c r="G28" s="1">
        <f t="shared" si="7"/>
        <v>13367</v>
      </c>
      <c r="H28" s="1">
        <f t="shared" si="7"/>
        <v>1063</v>
      </c>
      <c r="I28" s="1">
        <f t="shared" si="7"/>
        <v>841</v>
      </c>
      <c r="J28" s="1">
        <f t="shared" si="7"/>
        <v>0</v>
      </c>
      <c r="K28" s="1">
        <f t="shared" si="7"/>
        <v>3529</v>
      </c>
      <c r="L28" s="1">
        <f t="shared" si="7"/>
        <v>11760</v>
      </c>
      <c r="M28" s="1">
        <f t="shared" si="7"/>
        <v>0</v>
      </c>
      <c r="N28" s="1">
        <f t="shared" si="7"/>
        <v>0</v>
      </c>
      <c r="O28" s="1">
        <f t="shared" si="7"/>
        <v>1360</v>
      </c>
      <c r="P28" s="1">
        <f t="shared" si="7"/>
        <v>0</v>
      </c>
      <c r="Q28" s="1">
        <f t="shared" si="7"/>
        <v>258</v>
      </c>
      <c r="R28" s="1">
        <f t="shared" si="7"/>
        <v>1768</v>
      </c>
      <c r="S28" s="1">
        <f t="shared" si="7"/>
        <v>0</v>
      </c>
      <c r="T28" s="1">
        <f t="shared" si="7"/>
        <v>0</v>
      </c>
      <c r="U28" s="1">
        <f t="shared" si="7"/>
        <v>0</v>
      </c>
      <c r="V28" s="1">
        <f t="shared" si="7"/>
        <v>1079</v>
      </c>
      <c r="W28" s="1">
        <f t="shared" si="7"/>
        <v>0</v>
      </c>
      <c r="X28" s="1">
        <f t="shared" si="7"/>
        <v>2685</v>
      </c>
      <c r="Y28" s="1">
        <f t="shared" si="7"/>
        <v>0</v>
      </c>
      <c r="Z28" s="1">
        <f t="shared" si="7"/>
        <v>1975</v>
      </c>
      <c r="AA28" s="1">
        <f t="shared" si="7"/>
        <v>0</v>
      </c>
      <c r="AB28" s="1">
        <f t="shared" si="7"/>
        <v>47477</v>
      </c>
    </row>
    <row r="29" spans="2:28" s="22" customFormat="1" ht="24.75" customHeight="1">
      <c r="B29" s="60"/>
      <c r="C29" s="61"/>
      <c r="D29" s="28" t="s">
        <v>68</v>
      </c>
      <c r="E29" s="1">
        <f>SUM(E27:E28)</f>
        <v>7908</v>
      </c>
      <c r="F29" s="1">
        <f aca="true" t="shared" si="8" ref="F29:AB29">SUM(F27:F28)</f>
        <v>0</v>
      </c>
      <c r="G29" s="1">
        <f t="shared" si="8"/>
        <v>13458</v>
      </c>
      <c r="H29" s="1">
        <f t="shared" si="8"/>
        <v>1153</v>
      </c>
      <c r="I29" s="1">
        <f t="shared" si="8"/>
        <v>841</v>
      </c>
      <c r="J29" s="1">
        <f t="shared" si="8"/>
        <v>0</v>
      </c>
      <c r="K29" s="1">
        <f t="shared" si="8"/>
        <v>3713</v>
      </c>
      <c r="L29" s="1">
        <f t="shared" si="8"/>
        <v>12495</v>
      </c>
      <c r="M29" s="1">
        <f t="shared" si="8"/>
        <v>0</v>
      </c>
      <c r="N29" s="1">
        <f t="shared" si="8"/>
        <v>0</v>
      </c>
      <c r="O29" s="1">
        <f t="shared" si="8"/>
        <v>1376</v>
      </c>
      <c r="P29" s="1">
        <f t="shared" si="8"/>
        <v>0</v>
      </c>
      <c r="Q29" s="1">
        <f t="shared" si="8"/>
        <v>272</v>
      </c>
      <c r="R29" s="1">
        <f t="shared" si="8"/>
        <v>1768</v>
      </c>
      <c r="S29" s="1">
        <f t="shared" si="8"/>
        <v>0</v>
      </c>
      <c r="T29" s="1">
        <f t="shared" si="8"/>
        <v>0</v>
      </c>
      <c r="U29" s="1">
        <f t="shared" si="8"/>
        <v>0</v>
      </c>
      <c r="V29" s="1">
        <f t="shared" si="8"/>
        <v>1128</v>
      </c>
      <c r="W29" s="1">
        <f t="shared" si="8"/>
        <v>0</v>
      </c>
      <c r="X29" s="1">
        <f t="shared" si="8"/>
        <v>2685</v>
      </c>
      <c r="Y29" s="1">
        <f t="shared" si="8"/>
        <v>0</v>
      </c>
      <c r="Z29" s="1">
        <f t="shared" si="8"/>
        <v>1975</v>
      </c>
      <c r="AA29" s="1">
        <f t="shared" si="8"/>
        <v>0</v>
      </c>
      <c r="AB29" s="1">
        <f t="shared" si="8"/>
        <v>48772</v>
      </c>
    </row>
    <row r="30" spans="2:28" s="22" customFormat="1" ht="15">
      <c r="B30" s="62" t="s">
        <v>78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 t="s">
        <v>79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2:28" s="22" customFormat="1" ht="21" customHeight="1">
      <c r="B31" s="64" t="s">
        <v>80</v>
      </c>
      <c r="C31" s="64"/>
      <c r="D31" s="64"/>
      <c r="E31" s="64"/>
      <c r="F31" s="64"/>
      <c r="P31" s="65" t="s">
        <v>81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="22" customFormat="1" ht="36" customHeight="1"/>
    <row r="33" s="22" customFormat="1" ht="45.75" customHeight="1"/>
    <row r="34" spans="2:29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2:29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2:29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2:29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2:29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2:29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2:29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2:29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2:29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2:29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2:29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2:29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2:29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2:29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2:29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2:29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2:29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2:29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2:29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2:29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2:29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2:29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2:29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2:29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2:29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2:29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2:29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2:29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2:29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2:29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2:29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2:29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2:29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2:29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2:29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2:29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2:29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2:29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2:29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2:29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2:29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2:29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2:29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2:29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2:29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2:29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2:29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2:29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2:29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2:29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2:29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2:29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2:29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2:29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2:29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2:29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2:29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2:29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2:29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2:29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2:29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2:29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2:29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2:29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2:29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2:29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2:29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2:29" ht="12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2:29" ht="12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2:29" ht="12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2:29" ht="12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2:29" ht="12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2:29" ht="12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2:29" ht="12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2:29" ht="12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2:29" ht="12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2:29" ht="12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2:29" ht="12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2:29" ht="12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2:29" ht="12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2:29" ht="12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2:29" ht="12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2:29" ht="12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2:29" ht="12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2:29" ht="12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2:29" ht="12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2:29" ht="12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2:29" ht="12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2:29" ht="12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2:29" ht="12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2:29" ht="12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2:29" ht="12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2:29" ht="12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2:29" ht="12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2:29" ht="12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2:29" ht="12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2:29" ht="12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2:29" ht="12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2:29" ht="12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2:29" ht="12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2:29" ht="12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2:29" ht="12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2:29" ht="12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2:29" ht="12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2:29" ht="12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2:29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2:29" ht="12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2:29" ht="12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2:29" ht="12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2:29" ht="12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2:29" ht="12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2:29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2:29" ht="12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2:29" ht="12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2:29" ht="12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2:29" ht="12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2:29" ht="12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2:29" ht="12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2:29" ht="12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2:29" ht="12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2:29" ht="12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2:29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2:29" ht="12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2:29" ht="12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2:29" ht="12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2:29" ht="12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2:29" ht="12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2:29" ht="12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2:29" ht="12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2:29" ht="12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2:29" ht="12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2:29" ht="12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2:29" ht="12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2:29" ht="12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2:29" ht="12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2:29" ht="12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2:29" ht="12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2:29" ht="12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2:29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2:29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2:29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2:29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2:29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2:29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2:29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2:29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2:29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2:29" ht="12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2:29" ht="12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2:29" ht="12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2:29" ht="12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2:29" ht="12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2:29" ht="12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2:29" ht="12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2:29" ht="12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2:29" ht="12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2:29" ht="12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2:29" ht="12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2:29" ht="12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2:29" ht="12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2:29" ht="12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2:29" ht="12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2:29" ht="12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2:29" ht="12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2:29" ht="12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2:29" ht="12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2:29" ht="12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2:29" ht="12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2:29" ht="12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2:29" ht="12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2:29" ht="12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2:29" ht="12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2:29" ht="12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2:29" ht="12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2:29" ht="12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2:29" ht="12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2:29" ht="12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2:29" ht="12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2:29" ht="12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2:29" ht="12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2:29" ht="12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2:29" ht="12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2:29" ht="12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2:29" ht="12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2:29" ht="12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2:29" ht="12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2:29" ht="12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2:29" ht="12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2:29" ht="12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2:29" ht="12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2:29" ht="12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2:29" ht="12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2:29" ht="12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2:29" ht="12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2:29" ht="12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2:29" ht="12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2:29" ht="12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2:29" ht="12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2:29" ht="12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2:29" ht="12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2:29" ht="12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2:29" ht="12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2:29" ht="12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2:29" ht="12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2:29" ht="12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2:29" ht="12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2:29" ht="12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2:29" ht="12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2:29" ht="12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2:29" ht="12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2:29" ht="12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2:29" ht="12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2:29" ht="12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2:29" ht="12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2:29" ht="12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2:29" ht="12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2:29" ht="12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2:29" ht="12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2:29" ht="12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2:29" ht="12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2:29" ht="12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2:29" ht="12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2:29" ht="12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2:29" ht="12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2:29" ht="12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2:29" ht="12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2:29" ht="12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2:29" ht="12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2:29" ht="12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2:29" ht="12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2:29" ht="12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2:29" ht="12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2:29" ht="12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2:29" ht="12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2:29" ht="12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2:29" ht="12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2:29" ht="12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2:29" ht="12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2:29" ht="12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2:29" ht="12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2:29" ht="12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2:29" ht="12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2:29" ht="12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2:29" ht="12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2:29" ht="12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2:29" ht="12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2:29" ht="12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2:29" ht="12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2:29" ht="12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2:29" ht="12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2:29" ht="12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2:29" ht="12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2:29" ht="12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2:29" ht="12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2:29" ht="12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2:29" ht="12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2:29" ht="12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2:29" ht="12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2:29" ht="12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2:29" ht="12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2:29" ht="12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2:29" ht="12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2:29" ht="12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2:29" ht="12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2:29" ht="12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2:29" ht="12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2:29" ht="12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2:29" ht="12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2:29" ht="12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2:29" ht="12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2:29" ht="12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2:29" ht="12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2:29" ht="12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2:29" ht="12.7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2:29" ht="12.7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2:29" ht="12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2:29" ht="12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2:29" ht="12.7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2:29" ht="12.7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2:29" ht="12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2:29" ht="12.7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2:29" ht="12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2:29" ht="12.7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2:29" ht="12.7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2:29" ht="12.7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2:29" ht="12.7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2:29" ht="12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2:29" ht="12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2:29" ht="12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2:29" ht="12.7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2:29" ht="12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2:29" ht="12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2:29" ht="12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2:29" ht="12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2:29" ht="12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2:29" ht="12.7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2:29" ht="12.7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2:29" ht="12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2:29" ht="12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2:29" ht="12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2:29" ht="12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2:29" ht="12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</sheetData>
  <sheetProtection/>
  <mergeCells count="43">
    <mergeCell ref="B2:AB2"/>
    <mergeCell ref="B3:AB3"/>
    <mergeCell ref="B4:C4"/>
    <mergeCell ref="B5:C5"/>
    <mergeCell ref="D5:D6"/>
    <mergeCell ref="E5:E6"/>
    <mergeCell ref="F5:F6"/>
    <mergeCell ref="G5:G6"/>
    <mergeCell ref="H5:H6"/>
    <mergeCell ref="I5:I6"/>
    <mergeCell ref="U5:U6"/>
    <mergeCell ref="V5:V6"/>
    <mergeCell ref="J5:J6"/>
    <mergeCell ref="K5:K6"/>
    <mergeCell ref="L5:L6"/>
    <mergeCell ref="M5:N5"/>
    <mergeCell ref="Z5:Z6"/>
    <mergeCell ref="AB5:AB6"/>
    <mergeCell ref="B7:C7"/>
    <mergeCell ref="B8:C10"/>
    <mergeCell ref="B11:C13"/>
    <mergeCell ref="S5:S6"/>
    <mergeCell ref="T5:T6"/>
    <mergeCell ref="W5:W6"/>
    <mergeCell ref="X5:X6"/>
    <mergeCell ref="Y5:Y6"/>
    <mergeCell ref="O5:O6"/>
    <mergeCell ref="P5:P6"/>
    <mergeCell ref="B6:C6"/>
    <mergeCell ref="Q5:Q6"/>
    <mergeCell ref="R5:R6"/>
    <mergeCell ref="AA5:AA6"/>
    <mergeCell ref="B14:B26"/>
    <mergeCell ref="C14:C16"/>
    <mergeCell ref="C17:C19"/>
    <mergeCell ref="C20:C22"/>
    <mergeCell ref="C23:C24"/>
    <mergeCell ref="C25:C26"/>
    <mergeCell ref="B27:C29"/>
    <mergeCell ref="B30:N30"/>
    <mergeCell ref="O30:AB30"/>
    <mergeCell ref="B31:F31"/>
    <mergeCell ref="P31:AB31"/>
  </mergeCells>
  <printOptions horizontalCentered="1" verticalCentered="1"/>
  <pageMargins left="0.5118110236220472" right="0.5118110236220472" top="0.7480314960629921" bottom="0.7480314960629921" header="0" footer="0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2022-09-28T08:10:12Z</dcterms:modified>
  <cp:category/>
  <cp:version/>
  <cp:contentType/>
  <cp:contentStatus/>
</cp:coreProperties>
</file>