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2" sheetId="1" r:id="rId1"/>
  </sheets>
  <definedNames>
    <definedName name="_xlnm.Print_Area" localSheetId="0">'2'!$A$1:$P$24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<sst xmlns="http://schemas.openxmlformats.org/spreadsheetml/2006/main" count="46" uniqueCount="33">
  <si>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السنة </t>
  </si>
  <si>
    <t xml:space="preserve">مشاريع صناعية </t>
  </si>
  <si>
    <t xml:space="preserve">مشاريع سمكية </t>
  </si>
  <si>
    <t xml:space="preserve">مشاريع خدمية </t>
  </si>
  <si>
    <t>Service projects</t>
  </si>
  <si>
    <t xml:space="preserve">* بيانات فعلية أولية </t>
  </si>
  <si>
    <t>* Actual preliminary data</t>
  </si>
  <si>
    <t>المصدر: الهيئة العامة للاستثمار</t>
  </si>
  <si>
    <t xml:space="preserve">       القطاع 
 Sector </t>
  </si>
  <si>
    <t xml:space="preserve">المشاريع الاستثمارية التي بدأت النشاط أو قيد التنفيذ  </t>
  </si>
  <si>
    <t>Registered investment  projects</t>
  </si>
  <si>
    <t>Implemented or under  implementation Inv. Projects</t>
  </si>
  <si>
    <t xml:space="preserve">مشاريع زراعية </t>
  </si>
  <si>
    <t xml:space="preserve">مشاريع سياحية </t>
  </si>
  <si>
    <t xml:space="preserve">الإجمالي العام </t>
  </si>
  <si>
    <t xml:space="preserve">Item
 البيان </t>
  </si>
  <si>
    <t>year</t>
  </si>
  <si>
    <t xml:space="preserve"> Industrial projects</t>
  </si>
  <si>
    <t xml:space="preserve"> Agricultural Projects</t>
  </si>
  <si>
    <t>Fishery Projects</t>
  </si>
  <si>
    <t>Tourism Projects</t>
  </si>
  <si>
    <t xml:space="preserve">Grand total </t>
  </si>
  <si>
    <t xml:space="preserve">    Agricultural Projects</t>
  </si>
  <si>
    <t xml:space="preserve">Source: General Investment Authority </t>
  </si>
  <si>
    <t xml:space="preserve">المشاريع الإستثمارية المسجلة </t>
  </si>
  <si>
    <t>2018**</t>
  </si>
  <si>
    <t xml:space="preserve">** لم تستكمل بيانات التنفيذ من المصدر </t>
  </si>
  <si>
    <t>جدول رقم (2) المشاريع الاستثمارية المسجلة المنفذة أو قيد التنفيذ  لدى الهيئة العامة للاستثمار بحسب القطاعات خلال الفترة 2015-2018م</t>
  </si>
  <si>
    <t>Table No. (2) Implemented or under Implementation Investment Registered at the General Investment Authority by Sectors: 2015 - 2018</t>
  </si>
  <si>
    <t xml:space="preserve">**implementation data has not been completed from source </t>
  </si>
  <si>
    <t xml:space="preserve">عدد المشاريع
Number Of  projects </t>
  </si>
  <si>
    <t xml:space="preserve"> رأس المال الاستثماري  (الف ريال) 
 Investment Capital "000"YR</t>
  </si>
  <si>
    <t xml:space="preserve"> فرص العمالة  
  Jobs Created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</si>
</sst>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color indexed="8"/>
      <name val="Arial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43" applyFill="1">
      <alignment/>
      <protection/>
    </xf>
    <xf numFmtId="3" fontId="4" fillId="33" borderId="0" xfId="39" applyNumberFormat="1" applyFont="1" applyFill="1" applyBorder="1" applyAlignment="1">
      <alignment horizontal="center" vertical="center"/>
      <protection/>
    </xf>
    <xf numFmtId="0" fontId="8" fillId="33" borderId="0" xfId="43" applyFont="1" applyFill="1" applyBorder="1" applyAlignment="1">
      <alignment vertical="top" wrapText="1" readingOrder="2"/>
      <protection/>
    </xf>
    <xf numFmtId="0" fontId="4" fillId="33" borderId="0" xfId="39" applyFont="1" applyFill="1" applyBorder="1" applyAlignment="1">
      <alignment/>
      <protection/>
    </xf>
    <xf numFmtId="0" fontId="4" fillId="33" borderId="10" xfId="39" applyFont="1" applyFill="1" applyBorder="1" applyAlignment="1">
      <alignment horizontal="left" wrapText="1" indent="1"/>
      <protection/>
    </xf>
    <xf numFmtId="0" fontId="4" fillId="33" borderId="11" xfId="39" applyFont="1" applyFill="1" applyBorder="1" applyAlignment="1">
      <alignment horizontal="center"/>
      <protection/>
    </xf>
    <xf numFmtId="0" fontId="4" fillId="33" borderId="11" xfId="39" applyFont="1" applyFill="1" applyBorder="1">
      <alignment/>
      <protection/>
    </xf>
    <xf numFmtId="0" fontId="4" fillId="33" borderId="10" xfId="39" applyFont="1" applyFill="1" applyBorder="1" applyAlignment="1">
      <alignment horizontal="center" vertical="center" wrapText="1"/>
      <protection/>
    </xf>
    <xf numFmtId="0" fontId="4" fillId="33" borderId="12" xfId="39" applyFont="1" applyFill="1" applyBorder="1" applyAlignment="1">
      <alignment horizontal="right" vertical="center" wrapText="1" indent="1"/>
      <protection/>
    </xf>
    <xf numFmtId="0" fontId="3" fillId="33" borderId="12" xfId="39" applyFont="1" applyFill="1" applyBorder="1" applyAlignment="1">
      <alignment horizontal="center" vertical="center" wrapText="1"/>
      <protection/>
    </xf>
    <xf numFmtId="0" fontId="4" fillId="33" borderId="12" xfId="39" applyFont="1" applyFill="1" applyBorder="1" applyAlignment="1">
      <alignment horizontal="center" vertical="center" wrapText="1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0" fontId="4" fillId="33" borderId="13" xfId="39" applyFont="1" applyFill="1" applyBorder="1" applyAlignment="1">
      <alignment horizontal="center" vertical="center"/>
      <protection/>
    </xf>
    <xf numFmtId="3" fontId="4" fillId="33" borderId="13" xfId="39" applyNumberFormat="1" applyFont="1" applyFill="1" applyBorder="1" applyAlignment="1">
      <alignment horizontal="center" vertical="center"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46" fillId="33" borderId="14" xfId="39" applyFont="1" applyFill="1" applyBorder="1" applyAlignment="1">
      <alignment horizontal="center" vertical="center"/>
      <protection/>
    </xf>
    <xf numFmtId="3" fontId="46" fillId="33" borderId="14" xfId="39" applyNumberFormat="1" applyFont="1" applyFill="1" applyBorder="1" applyAlignment="1">
      <alignment horizontal="center" vertical="center"/>
      <protection/>
    </xf>
    <xf numFmtId="0" fontId="4" fillId="33" borderId="14" xfId="39" applyFont="1" applyFill="1" applyBorder="1" applyAlignment="1">
      <alignment horizontal="center" vertical="center"/>
      <protection/>
    </xf>
    <xf numFmtId="0" fontId="4" fillId="33" borderId="13" xfId="39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 wrapText="1"/>
      <protection/>
    </xf>
    <xf numFmtId="0" fontId="4" fillId="33" borderId="10" xfId="39" applyFont="1" applyFill="1" applyBorder="1" applyAlignment="1">
      <alignment horizontal="center" vertical="center" wrapText="1"/>
      <protection/>
    </xf>
    <xf numFmtId="0" fontId="4" fillId="33" borderId="11" xfId="39" applyFont="1" applyFill="1" applyBorder="1" applyAlignment="1">
      <alignment horizontal="center" vertical="center" wrapText="1"/>
      <protection/>
    </xf>
    <xf numFmtId="0" fontId="4" fillId="33" borderId="12" xfId="39" applyFont="1" applyFill="1" applyBorder="1" applyAlignment="1">
      <alignment horizontal="center" vertical="center" wrapText="1"/>
      <protection/>
    </xf>
    <xf numFmtId="0" fontId="2" fillId="33" borderId="0" xfId="39" applyFont="1" applyFill="1" applyBorder="1" applyAlignment="1">
      <alignment horizontal="center" vertical="center"/>
      <protection/>
    </xf>
    <xf numFmtId="0" fontId="9" fillId="33" borderId="0" xfId="39" applyFont="1" applyFill="1" applyAlignment="1">
      <alignment horizontal="center" vertical="center"/>
      <protection/>
    </xf>
    <xf numFmtId="0" fontId="4" fillId="33" borderId="0" xfId="39" applyFont="1" applyFill="1" applyBorder="1" applyAlignment="1">
      <alignment horizontal="left"/>
      <protection/>
    </xf>
    <xf numFmtId="0" fontId="6" fillId="33" borderId="10" xfId="39" applyFont="1" applyFill="1" applyBorder="1" applyAlignment="1">
      <alignment horizontal="center" vertical="center" wrapText="1"/>
      <protection/>
    </xf>
    <xf numFmtId="0" fontId="6" fillId="33" borderId="11" xfId="39" applyFont="1" applyFill="1" applyBorder="1" applyAlignment="1">
      <alignment horizontal="center" vertical="center" wrapText="1"/>
      <protection/>
    </xf>
    <xf numFmtId="0" fontId="9" fillId="33" borderId="15" xfId="39" applyFont="1" applyFill="1" applyBorder="1" applyAlignment="1">
      <alignment horizontal="center" vertical="center"/>
      <protection/>
    </xf>
    <xf numFmtId="0" fontId="9" fillId="33" borderId="16" xfId="39" applyFont="1" applyFill="1" applyBorder="1" applyAlignment="1">
      <alignment horizontal="center" vertical="center"/>
      <protection/>
    </xf>
    <xf numFmtId="0" fontId="9" fillId="33" borderId="17" xfId="39" applyFont="1" applyFill="1" applyBorder="1" applyAlignment="1">
      <alignment horizontal="center" vertical="center"/>
      <protection/>
    </xf>
    <xf numFmtId="0" fontId="6" fillId="33" borderId="18" xfId="39" applyFont="1" applyFill="1" applyBorder="1" applyAlignment="1">
      <alignment horizontal="center" vertical="center"/>
      <protection/>
    </xf>
    <xf numFmtId="0" fontId="6" fillId="33" borderId="19" xfId="39" applyFont="1" applyFill="1" applyBorder="1" applyAlignment="1">
      <alignment horizontal="center" vertical="center"/>
      <protection/>
    </xf>
    <xf numFmtId="0" fontId="6" fillId="33" borderId="20" xfId="39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right" vertical="center" wrapText="1" readingOrder="2"/>
      <protection/>
    </xf>
    <xf numFmtId="3" fontId="3" fillId="33" borderId="0" xfId="39" applyNumberFormat="1" applyFont="1" applyFill="1" applyBorder="1" applyAlignment="1">
      <alignment horizontal="left" vertical="center"/>
      <protection/>
    </xf>
    <xf numFmtId="0" fontId="7" fillId="33" borderId="0" xfId="39" applyFont="1" applyFill="1" applyBorder="1" applyAlignment="1">
      <alignment horizontal="right" vertical="center" wrapText="1" readingOrder="2"/>
      <protection/>
    </xf>
    <xf numFmtId="0" fontId="7" fillId="33" borderId="0" xfId="39" applyFont="1" applyFill="1" applyBorder="1" applyAlignment="1">
      <alignment horizontal="right" vertical="center" wrapText="1"/>
      <protection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ورقة1" xfId="44"/>
    <cellStyle name="Percent" xfId="45"/>
    <cellStyle name="إخراج" xfId="46"/>
    <cellStyle name="إدخال" xfId="47"/>
    <cellStyle name="الإجمالي" xfId="48"/>
    <cellStyle name="تمييز1" xfId="49"/>
    <cellStyle name="تمييز2" xfId="50"/>
    <cellStyle name="تمييز3" xfId="51"/>
    <cellStyle name="تمييز4" xfId="52"/>
    <cellStyle name="تمييز5" xfId="53"/>
    <cellStyle name="تمييز6" xfId="54"/>
    <cellStyle name="جيد" xfId="55"/>
    <cellStyle name="حساب" xfId="56"/>
    <cellStyle name="خلية تدقيق" xfId="57"/>
    <cellStyle name="خلية مرتبطة" xfId="58"/>
    <cellStyle name="سيئ" xfId="59"/>
    <cellStyle name="عادي_INDICATO 2" xfId="60"/>
    <cellStyle name="عنوان" xfId="61"/>
    <cellStyle name="عنوان 1" xfId="62"/>
    <cellStyle name="عنوان 2" xfId="63"/>
    <cellStyle name="عنوان 3" xfId="64"/>
    <cellStyle name="عنوان 4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81000" y="1514475"/>
          <a:ext cx="13049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0</xdr:rowOff>
    </xdr:to>
    <xdr:sp>
      <xdr:nvSpPr>
        <xdr:cNvPr id="2" name="مستطيل 2"/>
        <xdr:cNvSpPr>
          <a:spLocks/>
        </xdr:cNvSpPr>
      </xdr:nvSpPr>
      <xdr:spPr>
        <a:xfrm rot="5400000" flipV="1">
          <a:off x="0" y="5048250"/>
          <a:ext cx="0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2400" b="1" i="0" u="none" baseline="0">
              <a:solidFill>
                <a:srgbClr val="000000"/>
              </a:solidFill>
            </a:rPr>
            <a:t>130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rightToLeft="1" tabSelected="1" zoomScale="55" zoomScaleNormal="55" zoomScaleSheetLayoutView="50" zoomScalePageLayoutView="0" workbookViewId="0" topLeftCell="A1">
      <selection activeCell="B2" sqref="B2:O2"/>
    </sheetView>
  </sheetViews>
  <sheetFormatPr defaultColWidth="8.8515625" defaultRowHeight="12.75"/>
  <cols>
    <col min="1" max="1" width="4.57421875" style="1" customWidth="1"/>
    <col min="2" max="2" width="20.7109375" style="1" customWidth="1"/>
    <col min="3" max="3" width="14.57421875" style="1" customWidth="1"/>
    <col min="4" max="4" width="17.140625" style="1" customWidth="1"/>
    <col min="5" max="5" width="16.7109375" style="1" customWidth="1"/>
    <col min="6" max="6" width="17.140625" style="1" customWidth="1"/>
    <col min="7" max="7" width="18.7109375" style="1" customWidth="1"/>
    <col min="8" max="8" width="17.140625" style="1" customWidth="1"/>
    <col min="9" max="9" width="18.421875" style="1" customWidth="1"/>
    <col min="10" max="15" width="17.140625" style="1" customWidth="1"/>
    <col min="16" max="16" width="4.421875" style="1" customWidth="1"/>
    <col min="17" max="35" width="8.8515625" style="1" customWidth="1"/>
    <col min="36" max="16384" width="8.8515625" style="1" customWidth="1"/>
  </cols>
  <sheetData>
    <row r="1" ht="31.5" customHeight="1"/>
    <row r="2" spans="2:15" ht="36" customHeight="1">
      <c r="B2" s="24" t="s">
        <v>27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26.25">
      <c r="B3" s="25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/>
      <c r="O4" s="26"/>
    </row>
    <row r="5" spans="2:15" ht="47.25" customHeight="1">
      <c r="B5" s="5" t="s">
        <v>8</v>
      </c>
      <c r="C5" s="27" t="s">
        <v>0</v>
      </c>
      <c r="D5" s="29" t="s">
        <v>24</v>
      </c>
      <c r="E5" s="30"/>
      <c r="F5" s="30"/>
      <c r="G5" s="30"/>
      <c r="H5" s="30"/>
      <c r="I5" s="30"/>
      <c r="J5" s="30" t="s">
        <v>9</v>
      </c>
      <c r="K5" s="30"/>
      <c r="L5" s="30"/>
      <c r="M5" s="30"/>
      <c r="N5" s="30"/>
      <c r="O5" s="31"/>
    </row>
    <row r="6" spans="2:15" ht="40.5" customHeight="1">
      <c r="B6" s="6"/>
      <c r="C6" s="28"/>
      <c r="D6" s="32" t="s">
        <v>10</v>
      </c>
      <c r="E6" s="33"/>
      <c r="F6" s="33"/>
      <c r="G6" s="33"/>
      <c r="H6" s="33"/>
      <c r="I6" s="33"/>
      <c r="J6" s="33" t="s">
        <v>11</v>
      </c>
      <c r="K6" s="33"/>
      <c r="L6" s="33"/>
      <c r="M6" s="33"/>
      <c r="N6" s="33"/>
      <c r="O6" s="34"/>
    </row>
    <row r="7" spans="2:15" ht="39.75" customHeight="1">
      <c r="B7" s="7"/>
      <c r="C7" s="28"/>
      <c r="D7" s="8" t="s">
        <v>1</v>
      </c>
      <c r="E7" s="8" t="s">
        <v>12</v>
      </c>
      <c r="F7" s="8" t="s">
        <v>2</v>
      </c>
      <c r="G7" s="8" t="s">
        <v>3</v>
      </c>
      <c r="H7" s="8" t="s">
        <v>13</v>
      </c>
      <c r="I7" s="8" t="s">
        <v>14</v>
      </c>
      <c r="J7" s="8" t="s">
        <v>1</v>
      </c>
      <c r="K7" s="8" t="s">
        <v>12</v>
      </c>
      <c r="L7" s="8" t="s">
        <v>2</v>
      </c>
      <c r="M7" s="8" t="s">
        <v>3</v>
      </c>
      <c r="N7" s="8" t="s">
        <v>13</v>
      </c>
      <c r="O7" s="8" t="s">
        <v>14</v>
      </c>
    </row>
    <row r="8" spans="2:15" ht="54" customHeight="1">
      <c r="B8" s="9" t="s">
        <v>15</v>
      </c>
      <c r="C8" s="11" t="s">
        <v>16</v>
      </c>
      <c r="D8" s="10" t="s">
        <v>17</v>
      </c>
      <c r="E8" s="10" t="s">
        <v>18</v>
      </c>
      <c r="F8" s="10" t="s">
        <v>19</v>
      </c>
      <c r="G8" s="10" t="s">
        <v>4</v>
      </c>
      <c r="H8" s="10" t="s">
        <v>20</v>
      </c>
      <c r="I8" s="10" t="s">
        <v>21</v>
      </c>
      <c r="J8" s="10" t="s">
        <v>17</v>
      </c>
      <c r="K8" s="10" t="s">
        <v>22</v>
      </c>
      <c r="L8" s="10" t="s">
        <v>19</v>
      </c>
      <c r="M8" s="10" t="s">
        <v>4</v>
      </c>
      <c r="N8" s="10" t="s">
        <v>20</v>
      </c>
      <c r="O8" s="10" t="s">
        <v>21</v>
      </c>
    </row>
    <row r="9" spans="2:15" ht="32.25" customHeight="1">
      <c r="B9" s="21" t="s">
        <v>30</v>
      </c>
      <c r="C9" s="12">
        <v>2015</v>
      </c>
      <c r="D9" s="13">
        <v>23</v>
      </c>
      <c r="E9" s="13">
        <v>5</v>
      </c>
      <c r="F9" s="13">
        <v>0</v>
      </c>
      <c r="G9" s="13">
        <v>7</v>
      </c>
      <c r="H9" s="13">
        <v>4</v>
      </c>
      <c r="I9" s="13">
        <f>SUM(D9:H9)</f>
        <v>39</v>
      </c>
      <c r="J9" s="14">
        <v>21</v>
      </c>
      <c r="K9" s="14">
        <v>5</v>
      </c>
      <c r="L9" s="14">
        <v>0</v>
      </c>
      <c r="M9" s="14">
        <v>6</v>
      </c>
      <c r="N9" s="14">
        <v>5</v>
      </c>
      <c r="O9" s="14">
        <f aca="true" t="shared" si="0" ref="O9:O20">N9+M9+K9+J9</f>
        <v>37</v>
      </c>
    </row>
    <row r="10" spans="2:15" ht="32.25" customHeight="1">
      <c r="B10" s="22"/>
      <c r="C10" s="12">
        <v>2016</v>
      </c>
      <c r="D10" s="13">
        <v>38</v>
      </c>
      <c r="E10" s="13">
        <v>1</v>
      </c>
      <c r="F10" s="13">
        <v>0</v>
      </c>
      <c r="G10" s="13">
        <v>14</v>
      </c>
      <c r="H10" s="13">
        <v>2</v>
      </c>
      <c r="I10" s="13">
        <f>SUM(D10:H10)</f>
        <v>55</v>
      </c>
      <c r="J10" s="14">
        <v>10</v>
      </c>
      <c r="K10" s="14">
        <v>0</v>
      </c>
      <c r="L10" s="14">
        <v>0</v>
      </c>
      <c r="M10" s="14">
        <v>2</v>
      </c>
      <c r="N10" s="14">
        <v>0</v>
      </c>
      <c r="O10" s="14">
        <f t="shared" si="0"/>
        <v>12</v>
      </c>
    </row>
    <row r="11" spans="2:15" ht="32.25" customHeight="1">
      <c r="B11" s="22"/>
      <c r="C11" s="12">
        <v>2017</v>
      </c>
      <c r="D11" s="13">
        <v>51</v>
      </c>
      <c r="E11" s="13">
        <v>0</v>
      </c>
      <c r="F11" s="13">
        <v>0</v>
      </c>
      <c r="G11" s="13">
        <v>17</v>
      </c>
      <c r="H11" s="13">
        <v>7</v>
      </c>
      <c r="I11" s="13">
        <v>75</v>
      </c>
      <c r="J11" s="14">
        <v>11</v>
      </c>
      <c r="K11" s="14">
        <v>0</v>
      </c>
      <c r="L11" s="14">
        <v>0</v>
      </c>
      <c r="M11" s="14">
        <v>0</v>
      </c>
      <c r="N11" s="14">
        <v>0</v>
      </c>
      <c r="O11" s="14">
        <f t="shared" si="0"/>
        <v>11</v>
      </c>
    </row>
    <row r="12" spans="2:15" ht="32.25" customHeight="1">
      <c r="B12" s="23"/>
      <c r="C12" s="15" t="s">
        <v>25</v>
      </c>
      <c r="D12" s="16">
        <v>57</v>
      </c>
      <c r="E12" s="16">
        <v>1</v>
      </c>
      <c r="F12" s="16">
        <v>0</v>
      </c>
      <c r="G12" s="16">
        <v>18</v>
      </c>
      <c r="H12" s="16">
        <v>6</v>
      </c>
      <c r="I12" s="16">
        <v>82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0"/>
        <v>0</v>
      </c>
    </row>
    <row r="13" spans="2:15" ht="32.25" customHeight="1">
      <c r="B13" s="19" t="s">
        <v>31</v>
      </c>
      <c r="C13" s="13">
        <v>2015</v>
      </c>
      <c r="D13" s="14">
        <v>7989209</v>
      </c>
      <c r="E13" s="14">
        <v>1372268</v>
      </c>
      <c r="F13" s="14">
        <v>0</v>
      </c>
      <c r="G13" s="14">
        <v>25966119</v>
      </c>
      <c r="H13" s="14">
        <v>905930</v>
      </c>
      <c r="I13" s="14">
        <f>SUM(D13:H13)</f>
        <v>36233526</v>
      </c>
      <c r="J13" s="14">
        <v>6901429</v>
      </c>
      <c r="K13" s="14">
        <v>1372262</v>
      </c>
      <c r="L13" s="14">
        <v>0</v>
      </c>
      <c r="M13" s="14">
        <v>25669397</v>
      </c>
      <c r="N13" s="14">
        <v>1202653</v>
      </c>
      <c r="O13" s="14">
        <f t="shared" si="0"/>
        <v>35145741</v>
      </c>
    </row>
    <row r="14" spans="2:15" ht="32.25" customHeight="1">
      <c r="B14" s="19"/>
      <c r="C14" s="13">
        <v>2016</v>
      </c>
      <c r="D14" s="14">
        <v>10268911</v>
      </c>
      <c r="E14" s="14">
        <v>27412</v>
      </c>
      <c r="F14" s="14">
        <v>0</v>
      </c>
      <c r="G14" s="14">
        <v>4912141</v>
      </c>
      <c r="H14" s="14">
        <v>1182575</v>
      </c>
      <c r="I14" s="14">
        <f>SUM(D14:H14)</f>
        <v>16391039</v>
      </c>
      <c r="J14" s="14">
        <v>2379810</v>
      </c>
      <c r="K14" s="14">
        <v>0</v>
      </c>
      <c r="L14" s="14">
        <v>0</v>
      </c>
      <c r="M14" s="14">
        <v>1011687</v>
      </c>
      <c r="N14" s="14">
        <v>0</v>
      </c>
      <c r="O14" s="14">
        <f t="shared" si="0"/>
        <v>3391497</v>
      </c>
    </row>
    <row r="15" spans="2:15" ht="32.25" customHeight="1">
      <c r="B15" s="19"/>
      <c r="C15" s="13">
        <v>2017</v>
      </c>
      <c r="D15" s="14">
        <v>25975403</v>
      </c>
      <c r="E15" s="14">
        <v>0</v>
      </c>
      <c r="F15" s="14">
        <v>0</v>
      </c>
      <c r="G15" s="14">
        <v>5330862</v>
      </c>
      <c r="H15" s="14">
        <v>1621603</v>
      </c>
      <c r="I15" s="14">
        <v>32927868</v>
      </c>
      <c r="J15" s="14">
        <v>2410452</v>
      </c>
      <c r="K15" s="14">
        <v>0</v>
      </c>
      <c r="L15" s="14">
        <v>0</v>
      </c>
      <c r="M15" s="14">
        <v>0</v>
      </c>
      <c r="N15" s="14">
        <v>0</v>
      </c>
      <c r="O15" s="14">
        <f t="shared" si="0"/>
        <v>2410452</v>
      </c>
    </row>
    <row r="16" spans="2:15" ht="32.25" customHeight="1">
      <c r="B16" s="20"/>
      <c r="C16" s="18" t="s">
        <v>25</v>
      </c>
      <c r="D16" s="17">
        <v>57343395</v>
      </c>
      <c r="E16" s="17">
        <v>38179</v>
      </c>
      <c r="F16" s="17">
        <v>0</v>
      </c>
      <c r="G16" s="17">
        <v>186030973</v>
      </c>
      <c r="H16" s="17">
        <v>2842236</v>
      </c>
      <c r="I16" s="17">
        <v>246254783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</row>
    <row r="17" spans="2:15" ht="32.25" customHeight="1">
      <c r="B17" s="19" t="s">
        <v>32</v>
      </c>
      <c r="C17" s="12">
        <v>2015</v>
      </c>
      <c r="D17" s="14">
        <v>689</v>
      </c>
      <c r="E17" s="14">
        <v>90</v>
      </c>
      <c r="F17" s="14">
        <v>0</v>
      </c>
      <c r="G17" s="14">
        <v>350</v>
      </c>
      <c r="H17" s="14">
        <v>134</v>
      </c>
      <c r="I17" s="14">
        <f>SUM(D17:H17)</f>
        <v>1263</v>
      </c>
      <c r="J17" s="14">
        <v>644</v>
      </c>
      <c r="K17" s="14">
        <v>90</v>
      </c>
      <c r="L17" s="14">
        <v>0</v>
      </c>
      <c r="M17" s="14">
        <v>340</v>
      </c>
      <c r="N17" s="14">
        <v>146</v>
      </c>
      <c r="O17" s="14">
        <f t="shared" si="0"/>
        <v>1220</v>
      </c>
    </row>
    <row r="18" spans="2:15" ht="32.25" customHeight="1">
      <c r="B18" s="19"/>
      <c r="C18" s="12">
        <v>2016</v>
      </c>
      <c r="D18" s="14">
        <v>949</v>
      </c>
      <c r="E18" s="14">
        <v>10</v>
      </c>
      <c r="F18" s="14">
        <v>0</v>
      </c>
      <c r="G18" s="14">
        <v>341</v>
      </c>
      <c r="H18" s="14">
        <v>150</v>
      </c>
      <c r="I18" s="14">
        <f>SUM(D18:H18)</f>
        <v>1450</v>
      </c>
      <c r="J18" s="14">
        <v>389</v>
      </c>
      <c r="K18" s="14">
        <v>0</v>
      </c>
      <c r="L18" s="14">
        <v>0</v>
      </c>
      <c r="M18" s="14">
        <v>73</v>
      </c>
      <c r="N18" s="14">
        <v>0</v>
      </c>
      <c r="O18" s="14">
        <f t="shared" si="0"/>
        <v>462</v>
      </c>
    </row>
    <row r="19" spans="2:15" ht="32.25" customHeight="1">
      <c r="B19" s="19"/>
      <c r="C19" s="12">
        <v>2017</v>
      </c>
      <c r="D19" s="14">
        <v>1589</v>
      </c>
      <c r="E19" s="14">
        <v>0</v>
      </c>
      <c r="F19" s="14">
        <v>0</v>
      </c>
      <c r="G19" s="14">
        <v>411</v>
      </c>
      <c r="H19" s="14">
        <v>209</v>
      </c>
      <c r="I19" s="14">
        <v>2209</v>
      </c>
      <c r="J19" s="14">
        <v>409</v>
      </c>
      <c r="K19" s="14">
        <v>0</v>
      </c>
      <c r="L19" s="14">
        <v>0</v>
      </c>
      <c r="M19" s="14">
        <v>0</v>
      </c>
      <c r="N19" s="14">
        <v>0</v>
      </c>
      <c r="O19" s="14">
        <f t="shared" si="0"/>
        <v>409</v>
      </c>
    </row>
    <row r="20" spans="2:15" ht="32.25" customHeight="1">
      <c r="B20" s="20"/>
      <c r="C20" s="15" t="s">
        <v>25</v>
      </c>
      <c r="D20" s="17">
        <v>1425</v>
      </c>
      <c r="E20" s="17">
        <v>10</v>
      </c>
      <c r="F20" s="17">
        <v>0</v>
      </c>
      <c r="G20" s="17">
        <v>427</v>
      </c>
      <c r="H20" s="17">
        <v>189</v>
      </c>
      <c r="I20" s="17">
        <v>2051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f t="shared" si="0"/>
        <v>0</v>
      </c>
    </row>
    <row r="21" spans="2:15" ht="19.5">
      <c r="B21" s="37" t="s">
        <v>5</v>
      </c>
      <c r="C21" s="37"/>
      <c r="D21" s="37"/>
      <c r="E21" s="37"/>
      <c r="F21" s="37"/>
      <c r="G21" s="37"/>
      <c r="H21" s="37"/>
      <c r="I21" s="36" t="s">
        <v>6</v>
      </c>
      <c r="J21" s="36"/>
      <c r="K21" s="36"/>
      <c r="L21" s="36"/>
      <c r="M21" s="36"/>
      <c r="N21" s="36"/>
      <c r="O21" s="36"/>
    </row>
    <row r="22" spans="2:15" ht="19.5">
      <c r="B22" s="38" t="s">
        <v>7</v>
      </c>
      <c r="C22" s="38"/>
      <c r="D22" s="38"/>
      <c r="E22" s="38"/>
      <c r="F22" s="38"/>
      <c r="G22" s="38"/>
      <c r="H22" s="38"/>
      <c r="I22" s="36" t="s">
        <v>23</v>
      </c>
      <c r="J22" s="36"/>
      <c r="K22" s="36"/>
      <c r="L22" s="36"/>
      <c r="M22" s="36"/>
      <c r="N22" s="36"/>
      <c r="O22" s="36"/>
    </row>
    <row r="23" spans="2:15" ht="20.25">
      <c r="B23" s="35" t="s">
        <v>26</v>
      </c>
      <c r="C23" s="35"/>
      <c r="D23" s="35"/>
      <c r="E23" s="3"/>
      <c r="F23" s="3"/>
      <c r="G23" s="2"/>
      <c r="H23" s="2"/>
      <c r="I23" s="36" t="s">
        <v>29</v>
      </c>
      <c r="J23" s="36"/>
      <c r="K23" s="36"/>
      <c r="L23" s="36"/>
      <c r="M23" s="36"/>
      <c r="N23" s="36"/>
      <c r="O23" s="36"/>
    </row>
    <row r="24" ht="33" customHeight="1"/>
  </sheetData>
  <sheetProtection/>
  <mergeCells count="17">
    <mergeCell ref="B17:B20"/>
    <mergeCell ref="B23:D23"/>
    <mergeCell ref="I23:O23"/>
    <mergeCell ref="B21:H21"/>
    <mergeCell ref="I21:O21"/>
    <mergeCell ref="B22:H22"/>
    <mergeCell ref="I22:O22"/>
    <mergeCell ref="B13:B16"/>
    <mergeCell ref="B9:B12"/>
    <mergeCell ref="B2:O2"/>
    <mergeCell ref="B3:O3"/>
    <mergeCell ref="N4:O4"/>
    <mergeCell ref="C5:C7"/>
    <mergeCell ref="D5:I5"/>
    <mergeCell ref="J5:O5"/>
    <mergeCell ref="D6:I6"/>
    <mergeCell ref="J6:O6"/>
  </mergeCells>
  <printOptions horizontalCentered="1" verticalCentered="1"/>
  <pageMargins left="0.1968503937007874" right="0.3937007874015748" top="0.5905511811023623" bottom="0.5118110236220472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2022-09-28T08:16:57Z</dcterms:modified>
  <cp:category/>
  <cp:version/>
  <cp:contentType/>
  <cp:contentStatus/>
</cp:coreProperties>
</file>