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ورقة1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<sst xmlns="http://schemas.openxmlformats.org/spreadsheetml/2006/main" count="71" uniqueCount="38">
  <si>
    <t>Total</t>
  </si>
  <si>
    <t>حضرموت</t>
  </si>
  <si>
    <t>الضالع</t>
  </si>
  <si>
    <t xml:space="preserve">جدول يبين عدد المواليد المسجلين في الجمهورية اليمنية حسب النوع والمحافظات خلال الفترة 2019-2021م </t>
  </si>
  <si>
    <t>البيان</t>
  </si>
  <si>
    <t xml:space="preserve">المواليد حسب النوع           </t>
  </si>
  <si>
    <t>Births by sex</t>
  </si>
  <si>
    <t xml:space="preserve">المحافظات </t>
  </si>
  <si>
    <t xml:space="preserve">ذكور </t>
  </si>
  <si>
    <t xml:space="preserve">إناث </t>
  </si>
  <si>
    <t>إجمالي</t>
  </si>
  <si>
    <t xml:space="preserve">إناث  </t>
  </si>
  <si>
    <t>Males</t>
  </si>
  <si>
    <t>Females</t>
  </si>
  <si>
    <t xml:space="preserve">إب </t>
  </si>
  <si>
    <t xml:space="preserve">أبين </t>
  </si>
  <si>
    <t xml:space="preserve">أمانة العاصمة </t>
  </si>
  <si>
    <t xml:space="preserve">البيضاء </t>
  </si>
  <si>
    <t xml:space="preserve">تعز </t>
  </si>
  <si>
    <t xml:space="preserve">الجوف </t>
  </si>
  <si>
    <t>…</t>
  </si>
  <si>
    <t xml:space="preserve">حجة </t>
  </si>
  <si>
    <t xml:space="preserve">الحديدة </t>
  </si>
  <si>
    <t xml:space="preserve">ذمار </t>
  </si>
  <si>
    <t xml:space="preserve">شبوة </t>
  </si>
  <si>
    <t xml:space="preserve">صعدة </t>
  </si>
  <si>
    <t xml:space="preserve">صنعاء </t>
  </si>
  <si>
    <t xml:space="preserve">عدن </t>
  </si>
  <si>
    <t xml:space="preserve">لحج </t>
  </si>
  <si>
    <t xml:space="preserve">مأرب </t>
  </si>
  <si>
    <t xml:space="preserve">المحويت </t>
  </si>
  <si>
    <t xml:space="preserve">المهرة </t>
  </si>
  <si>
    <t xml:space="preserve">عمران </t>
  </si>
  <si>
    <t>ريمة</t>
  </si>
  <si>
    <t xml:space="preserve">الإجمالي </t>
  </si>
  <si>
    <t xml:space="preserve">المصدر: مصلحة الأحوال المدنية والسجل المدني </t>
  </si>
  <si>
    <t xml:space="preserve">* يشمل المواليد (يمنيين وغير يمنيين) </t>
  </si>
  <si>
    <t>(...) لا تتوفر بيانات من المصدر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</si>
</sst>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3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MS Sans Serif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ECF2FA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/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double">
        <color indexed="8"/>
      </left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/>
      <top style="hair"/>
      <bottom style="hair"/>
    </border>
    <border>
      <left style="double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double">
        <color indexed="8"/>
      </left>
      <right style="thin">
        <color indexed="8"/>
      </right>
      <top style="hair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0" borderId="2" applyNumberFormat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3" fontId="37" fillId="35" borderId="20" xfId="0" applyNumberFormat="1" applyFont="1" applyFill="1" applyBorder="1" applyAlignment="1">
      <alignment horizontal="center" vertical="center" wrapText="1"/>
    </xf>
    <xf numFmtId="3" fontId="37" fillId="35" borderId="21" xfId="0" applyNumberFormat="1" applyFont="1" applyFill="1" applyBorder="1" applyAlignment="1">
      <alignment horizontal="center" vertical="center" wrapText="1"/>
    </xf>
    <xf numFmtId="3" fontId="37" fillId="35" borderId="22" xfId="0" applyNumberFormat="1" applyFont="1" applyFill="1" applyBorder="1" applyAlignment="1">
      <alignment horizontal="center" vertical="center" wrapText="1"/>
    </xf>
    <xf numFmtId="3" fontId="37" fillId="36" borderId="23" xfId="0" applyNumberFormat="1" applyFont="1" applyFill="1" applyBorder="1" applyAlignment="1">
      <alignment horizontal="center" vertical="center" wrapText="1"/>
    </xf>
    <xf numFmtId="3" fontId="37" fillId="35" borderId="24" xfId="0" applyNumberFormat="1" applyFont="1" applyFill="1" applyBorder="1" applyAlignment="1">
      <alignment horizontal="center" vertical="center" wrapText="1"/>
    </xf>
    <xf numFmtId="3" fontId="37" fillId="35" borderId="25" xfId="0" applyNumberFormat="1" applyFont="1" applyFill="1" applyBorder="1" applyAlignment="1">
      <alignment horizontal="center" vertical="center" wrapText="1"/>
    </xf>
    <xf numFmtId="3" fontId="37" fillId="35" borderId="23" xfId="0" applyNumberFormat="1" applyFont="1" applyFill="1" applyBorder="1" applyAlignment="1">
      <alignment horizontal="center" vertical="center" wrapText="1"/>
    </xf>
    <xf numFmtId="3" fontId="37" fillId="35" borderId="26" xfId="0" applyNumberFormat="1" applyFont="1" applyFill="1" applyBorder="1" applyAlignment="1">
      <alignment horizontal="center" vertical="center" wrapText="1"/>
    </xf>
    <xf numFmtId="3" fontId="37" fillId="35" borderId="27" xfId="0" applyNumberFormat="1" applyFont="1" applyFill="1" applyBorder="1" applyAlignment="1">
      <alignment horizontal="center" vertical="center" wrapText="1"/>
    </xf>
    <xf numFmtId="0" fontId="37" fillId="36" borderId="23" xfId="0" applyFont="1" applyFill="1" applyBorder="1" applyAlignment="1">
      <alignment horizontal="center" vertical="center" wrapText="1"/>
    </xf>
    <xf numFmtId="0" fontId="37" fillId="35" borderId="27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3" fontId="37" fillId="35" borderId="28" xfId="0" applyNumberFormat="1" applyFont="1" applyFill="1" applyBorder="1" applyAlignment="1">
      <alignment horizontal="center" vertical="center" wrapText="1"/>
    </xf>
    <xf numFmtId="3" fontId="37" fillId="35" borderId="29" xfId="0" applyNumberFormat="1" applyFont="1" applyFill="1" applyBorder="1" applyAlignment="1">
      <alignment horizontal="center" vertical="center" wrapText="1"/>
    </xf>
    <xf numFmtId="3" fontId="37" fillId="35" borderId="30" xfId="0" applyNumberFormat="1" applyFont="1" applyFill="1" applyBorder="1" applyAlignment="1">
      <alignment horizontal="center" vertical="center" wrapText="1"/>
    </xf>
    <xf numFmtId="0" fontId="37" fillId="35" borderId="30" xfId="0" applyFont="1" applyFill="1" applyBorder="1" applyAlignment="1">
      <alignment horizontal="center" vertical="center" wrapText="1"/>
    </xf>
    <xf numFmtId="0" fontId="37" fillId="35" borderId="29" xfId="0" applyFont="1" applyFill="1" applyBorder="1" applyAlignment="1">
      <alignment horizontal="center" vertical="center" wrapText="1"/>
    </xf>
    <xf numFmtId="3" fontId="37" fillId="37" borderId="31" xfId="0" applyNumberFormat="1" applyFont="1" applyFill="1" applyBorder="1" applyAlignment="1">
      <alignment horizontal="center" vertical="center"/>
    </xf>
    <xf numFmtId="3" fontId="37" fillId="37" borderId="32" xfId="0" applyNumberFormat="1" applyFont="1" applyFill="1" applyBorder="1" applyAlignment="1">
      <alignment horizontal="center" vertical="center"/>
    </xf>
    <xf numFmtId="3" fontId="37" fillId="37" borderId="33" xfId="0" applyNumberFormat="1" applyFont="1" applyFill="1" applyBorder="1" applyAlignment="1">
      <alignment horizontal="center" vertical="center"/>
    </xf>
    <xf numFmtId="3" fontId="37" fillId="38" borderId="34" xfId="0" applyNumberFormat="1" applyFont="1" applyFill="1" applyBorder="1" applyAlignment="1">
      <alignment horizontal="center" vertical="center"/>
    </xf>
    <xf numFmtId="3" fontId="37" fillId="38" borderId="32" xfId="0" applyNumberFormat="1" applyFont="1" applyFill="1" applyBorder="1" applyAlignment="1">
      <alignment horizontal="center" vertical="center"/>
    </xf>
    <xf numFmtId="3" fontId="37" fillId="38" borderId="35" xfId="0" applyNumberFormat="1" applyFont="1" applyFill="1" applyBorder="1" applyAlignment="1">
      <alignment horizontal="center" vertical="center"/>
    </xf>
    <xf numFmtId="3" fontId="37" fillId="38" borderId="36" xfId="0" applyNumberFormat="1" applyFont="1" applyFill="1" applyBorder="1" applyAlignment="1">
      <alignment horizontal="center" vertical="center"/>
    </xf>
    <xf numFmtId="3" fontId="37" fillId="39" borderId="21" xfId="0" applyNumberFormat="1" applyFont="1" applyFill="1" applyBorder="1" applyAlignment="1">
      <alignment horizontal="center" vertical="center" wrapText="1"/>
    </xf>
    <xf numFmtId="0" fontId="37" fillId="38" borderId="32" xfId="0" applyFont="1" applyFill="1" applyBorder="1" applyAlignment="1">
      <alignment horizontal="center" vertical="center"/>
    </xf>
    <xf numFmtId="0" fontId="37" fillId="39" borderId="21" xfId="0" applyFont="1" applyFill="1" applyBorder="1" applyAlignment="1">
      <alignment horizontal="center" vertical="center" wrapText="1"/>
    </xf>
    <xf numFmtId="0" fontId="37" fillId="40" borderId="37" xfId="0" applyFont="1" applyFill="1" applyBorder="1" applyAlignment="1">
      <alignment horizontal="center" vertical="center"/>
    </xf>
    <xf numFmtId="0" fontId="37" fillId="33" borderId="38" xfId="0" applyFont="1" applyFill="1" applyBorder="1" applyAlignment="1">
      <alignment horizontal="center" vertical="center"/>
    </xf>
    <xf numFmtId="0" fontId="37" fillId="33" borderId="39" xfId="0" applyFont="1" applyFill="1" applyBorder="1" applyAlignment="1">
      <alignment horizontal="center" vertical="center"/>
    </xf>
    <xf numFmtId="0" fontId="37" fillId="33" borderId="40" xfId="0" applyFont="1" applyFill="1" applyBorder="1" applyAlignment="1">
      <alignment horizontal="center" vertical="center"/>
    </xf>
    <xf numFmtId="0" fontId="37" fillId="33" borderId="41" xfId="0" applyFont="1" applyFill="1" applyBorder="1" applyAlignment="1">
      <alignment horizontal="center" vertical="center"/>
    </xf>
    <xf numFmtId="0" fontId="37" fillId="33" borderId="42" xfId="0" applyFont="1" applyFill="1" applyBorder="1" applyAlignment="1">
      <alignment horizontal="center" vertical="center"/>
    </xf>
    <xf numFmtId="0" fontId="37" fillId="33" borderId="43" xfId="0" applyFont="1" applyFill="1" applyBorder="1" applyAlignment="1">
      <alignment horizontal="center" vertical="center"/>
    </xf>
    <xf numFmtId="0" fontId="37" fillId="33" borderId="44" xfId="0" applyFont="1" applyFill="1" applyBorder="1" applyAlignment="1">
      <alignment horizontal="right" vertical="center" wrapText="1" indent="1"/>
    </xf>
    <xf numFmtId="0" fontId="37" fillId="33" borderId="45" xfId="0" applyFont="1" applyFill="1" applyBorder="1" applyAlignment="1">
      <alignment horizontal="right" vertical="center" wrapText="1" indent="1"/>
    </xf>
    <xf numFmtId="0" fontId="37" fillId="33" borderId="16" xfId="0" applyFont="1" applyFill="1" applyBorder="1" applyAlignment="1">
      <alignment horizontal="right" vertical="center" wrapText="1" indent="1"/>
    </xf>
    <xf numFmtId="0" fontId="37" fillId="33" borderId="18" xfId="0" applyFont="1" applyFill="1" applyBorder="1" applyAlignment="1">
      <alignment horizontal="right" vertical="center" wrapText="1" indent="1"/>
    </xf>
    <xf numFmtId="0" fontId="37" fillId="40" borderId="46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left" vertical="center" indent="1"/>
    </xf>
    <xf numFmtId="0" fontId="37" fillId="33" borderId="13" xfId="0" applyFont="1" applyFill="1" applyBorder="1" applyAlignment="1">
      <alignment horizontal="left" vertical="center" indent="1"/>
    </xf>
    <xf numFmtId="0" fontId="37" fillId="33" borderId="44" xfId="0" applyFont="1" applyFill="1" applyBorder="1" applyAlignment="1">
      <alignment horizontal="left" vertical="center" indent="1"/>
    </xf>
    <xf numFmtId="0" fontId="37" fillId="33" borderId="45" xfId="0" applyFont="1" applyFill="1" applyBorder="1" applyAlignment="1">
      <alignment horizontal="left" vertical="center" indent="1"/>
    </xf>
    <xf numFmtId="0" fontId="37" fillId="33" borderId="38" xfId="0" applyFont="1" applyFill="1" applyBorder="1" applyAlignment="1">
      <alignment horizontal="right" vertical="center" indent="1"/>
    </xf>
    <xf numFmtId="0" fontId="37" fillId="33" borderId="39" xfId="0" applyFont="1" applyFill="1" applyBorder="1" applyAlignment="1">
      <alignment horizontal="right" vertical="center" indent="1"/>
    </xf>
    <xf numFmtId="0" fontId="38" fillId="33" borderId="39" xfId="0" applyFont="1" applyFill="1" applyBorder="1" applyAlignment="1">
      <alignment horizontal="left" vertical="center" indent="1"/>
    </xf>
    <xf numFmtId="0" fontId="38" fillId="33" borderId="41" xfId="0" applyFont="1" applyFill="1" applyBorder="1" applyAlignment="1">
      <alignment horizontal="left" vertical="center" indent="1"/>
    </xf>
    <xf numFmtId="0" fontId="37" fillId="40" borderId="47" xfId="0" applyFont="1" applyFill="1" applyBorder="1" applyAlignment="1">
      <alignment horizontal="center" vertical="center"/>
    </xf>
    <xf numFmtId="0" fontId="37" fillId="40" borderId="48" xfId="0" applyFont="1" applyFill="1" applyBorder="1" applyAlignment="1">
      <alignment horizontal="center" vertical="center"/>
    </xf>
    <xf numFmtId="0" fontId="37" fillId="40" borderId="49" xfId="0" applyFont="1" applyFill="1" applyBorder="1" applyAlignment="1">
      <alignment horizontal="center" vertical="center"/>
    </xf>
    <xf numFmtId="0" fontId="37" fillId="40" borderId="15" xfId="0" applyFont="1" applyFill="1" applyBorder="1" applyAlignment="1">
      <alignment horizontal="center" vertical="center"/>
    </xf>
    <xf numFmtId="0" fontId="38" fillId="41" borderId="0" xfId="0" applyFont="1" applyFill="1" applyAlignment="1">
      <alignment horizontal="right" vertical="top" wrapText="1" shrinkToFit="1"/>
    </xf>
    <xf numFmtId="0" fontId="38" fillId="41" borderId="0" xfId="0" applyFont="1" applyFill="1" applyAlignment="1">
      <alignment horizontal="right" vertical="top" wrapText="1" readingOrder="2"/>
    </xf>
    <xf numFmtId="2" fontId="38" fillId="41" borderId="0" xfId="37" applyNumberFormat="1" applyFont="1" applyFill="1" applyAlignment="1">
      <alignment horizontal="right" vertical="top" wrapText="1" readingOrder="2"/>
      <protection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10 10 10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9525</xdr:rowOff>
    </xdr:from>
    <xdr:to>
      <xdr:col>8</xdr:col>
      <xdr:colOff>0</xdr:colOff>
      <xdr:row>8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3667125" y="762000"/>
          <a:ext cx="12096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:T33"/>
  <sheetViews>
    <sheetView rightToLeft="1" tabSelected="1" zoomScalePageLayoutView="0" workbookViewId="0" topLeftCell="F13">
      <selection activeCell="K22" sqref="K22"/>
    </sheetView>
  </sheetViews>
  <sheetFormatPr defaultColWidth="9.140625" defaultRowHeight="15"/>
  <sheetData>
    <row r="3" ht="14.25">
      <c r="H3" t="s">
        <v>3</v>
      </c>
    </row>
    <row r="5" spans="7:20" ht="15.75">
      <c r="G5" s="52" t="s">
        <v>4</v>
      </c>
      <c r="H5" s="53"/>
      <c r="I5" s="56" t="s">
        <v>5</v>
      </c>
      <c r="J5" s="57"/>
      <c r="K5" s="57"/>
      <c r="L5" s="57"/>
      <c r="M5" s="57"/>
      <c r="N5" s="57"/>
      <c r="O5" s="58"/>
      <c r="P5" s="58"/>
      <c r="Q5" s="58"/>
      <c r="R5" s="58" t="s">
        <v>6</v>
      </c>
      <c r="S5" s="58"/>
      <c r="T5" s="59"/>
    </row>
    <row r="6" spans="7:20" ht="15.75">
      <c r="G6" s="54"/>
      <c r="H6" s="55"/>
      <c r="I6" s="41">
        <v>2018</v>
      </c>
      <c r="J6" s="42"/>
      <c r="K6" s="42"/>
      <c r="L6" s="41">
        <v>2019</v>
      </c>
      <c r="M6" s="42"/>
      <c r="N6" s="43"/>
      <c r="O6" s="44">
        <v>2020</v>
      </c>
      <c r="P6" s="45"/>
      <c r="Q6" s="45"/>
      <c r="R6" s="46">
        <v>2021</v>
      </c>
      <c r="S6" s="45"/>
      <c r="T6" s="45"/>
    </row>
    <row r="7" spans="7:20" ht="15.75">
      <c r="G7" s="47" t="s">
        <v>7</v>
      </c>
      <c r="H7" s="48"/>
      <c r="I7" s="1" t="s">
        <v>8</v>
      </c>
      <c r="J7" s="1" t="s">
        <v>9</v>
      </c>
      <c r="K7" s="2" t="s">
        <v>10</v>
      </c>
      <c r="L7" s="1" t="s">
        <v>8</v>
      </c>
      <c r="M7" s="1" t="s">
        <v>9</v>
      </c>
      <c r="N7" s="3" t="s">
        <v>10</v>
      </c>
      <c r="O7" s="4" t="s">
        <v>8</v>
      </c>
      <c r="P7" s="1" t="s">
        <v>11</v>
      </c>
      <c r="Q7" s="5" t="s">
        <v>10</v>
      </c>
      <c r="R7" s="6" t="s">
        <v>8</v>
      </c>
      <c r="S7" s="1" t="s">
        <v>11</v>
      </c>
      <c r="T7" s="5" t="s">
        <v>10</v>
      </c>
    </row>
    <row r="8" spans="7:20" ht="15">
      <c r="G8" s="49"/>
      <c r="H8" s="50"/>
      <c r="I8" s="7" t="s">
        <v>12</v>
      </c>
      <c r="J8" s="7" t="s">
        <v>13</v>
      </c>
      <c r="K8" s="8" t="s">
        <v>0</v>
      </c>
      <c r="L8" s="7" t="s">
        <v>12</v>
      </c>
      <c r="M8" s="7" t="s">
        <v>13</v>
      </c>
      <c r="N8" s="9" t="s">
        <v>0</v>
      </c>
      <c r="O8" s="10" t="s">
        <v>12</v>
      </c>
      <c r="P8" s="7" t="s">
        <v>13</v>
      </c>
      <c r="Q8" s="11" t="s">
        <v>0</v>
      </c>
      <c r="R8" s="12" t="s">
        <v>12</v>
      </c>
      <c r="S8" s="7" t="s">
        <v>13</v>
      </c>
      <c r="T8" s="11" t="s">
        <v>0</v>
      </c>
    </row>
    <row r="9" spans="7:20" ht="15.75">
      <c r="G9" s="51" t="s">
        <v>14</v>
      </c>
      <c r="H9" s="51"/>
      <c r="I9" s="13">
        <v>15739</v>
      </c>
      <c r="J9" s="14">
        <v>12650</v>
      </c>
      <c r="K9" s="15">
        <f>SUM(I9:J9)</f>
        <v>28389</v>
      </c>
      <c r="L9" s="13">
        <v>11198</v>
      </c>
      <c r="M9" s="14">
        <v>8899</v>
      </c>
      <c r="N9" s="16">
        <f>SUM(L9:M9)</f>
        <v>20097</v>
      </c>
      <c r="O9" s="17">
        <v>9789</v>
      </c>
      <c r="P9" s="14">
        <v>8866</v>
      </c>
      <c r="Q9" s="16">
        <f>SUM(O9:P9)</f>
        <v>18655</v>
      </c>
      <c r="R9" s="17">
        <v>12324</v>
      </c>
      <c r="S9" s="14">
        <v>10031</v>
      </c>
      <c r="T9" s="16">
        <f>R9+S9</f>
        <v>22355</v>
      </c>
    </row>
    <row r="10" spans="7:20" ht="15.75">
      <c r="G10" s="40" t="s">
        <v>15</v>
      </c>
      <c r="H10" s="40"/>
      <c r="I10" s="18">
        <v>10254</v>
      </c>
      <c r="J10" s="19">
        <v>6327</v>
      </c>
      <c r="K10" s="20">
        <f>SUM(I10:J10)</f>
        <v>16581</v>
      </c>
      <c r="L10" s="18">
        <v>8723</v>
      </c>
      <c r="M10" s="19">
        <v>6175</v>
      </c>
      <c r="N10" s="16">
        <f>SUM(L10:M10)</f>
        <v>14898</v>
      </c>
      <c r="O10" s="21">
        <v>17644</v>
      </c>
      <c r="P10" s="19">
        <v>13644</v>
      </c>
      <c r="Q10" s="16">
        <f>SUM(O10:P10)</f>
        <v>31288</v>
      </c>
      <c r="R10" s="21">
        <v>19898</v>
      </c>
      <c r="S10" s="19">
        <v>16675</v>
      </c>
      <c r="T10" s="16">
        <f>SUM(R10:S10)</f>
        <v>36573</v>
      </c>
    </row>
    <row r="11" spans="7:20" ht="15.75">
      <c r="G11" s="40" t="s">
        <v>16</v>
      </c>
      <c r="H11" s="40"/>
      <c r="I11" s="18">
        <v>40665</v>
      </c>
      <c r="J11" s="19">
        <v>37857</v>
      </c>
      <c r="K11" s="20">
        <f aca="true" t="shared" si="0" ref="K11:K29">SUM(I11:J11)</f>
        <v>78522</v>
      </c>
      <c r="L11" s="18">
        <v>45415</v>
      </c>
      <c r="M11" s="19">
        <v>42670</v>
      </c>
      <c r="N11" s="16">
        <f>SUM(L11:M11)</f>
        <v>88085</v>
      </c>
      <c r="O11" s="21">
        <v>36365</v>
      </c>
      <c r="P11" s="19">
        <v>32811</v>
      </c>
      <c r="Q11" s="16">
        <f aca="true" t="shared" si="1" ref="Q11:Q29">SUM(O11:P11)</f>
        <v>69176</v>
      </c>
      <c r="R11" s="21">
        <v>43380</v>
      </c>
      <c r="S11" s="19">
        <v>41440</v>
      </c>
      <c r="T11" s="16">
        <f>SUM(R11:S11)</f>
        <v>84820</v>
      </c>
    </row>
    <row r="12" spans="7:20" ht="15.75">
      <c r="G12" s="40" t="s">
        <v>17</v>
      </c>
      <c r="H12" s="40"/>
      <c r="I12" s="18">
        <v>10222</v>
      </c>
      <c r="J12" s="19">
        <v>4586</v>
      </c>
      <c r="K12" s="20">
        <f t="shared" si="0"/>
        <v>14808</v>
      </c>
      <c r="L12" s="18">
        <v>10918</v>
      </c>
      <c r="M12" s="19">
        <v>5450</v>
      </c>
      <c r="N12" s="16">
        <f>SUM(L12:M12)</f>
        <v>16368</v>
      </c>
      <c r="O12" s="21">
        <v>9304</v>
      </c>
      <c r="P12" s="19">
        <v>6602</v>
      </c>
      <c r="Q12" s="16">
        <f t="shared" si="1"/>
        <v>15906</v>
      </c>
      <c r="R12" s="21">
        <v>6041</v>
      </c>
      <c r="S12" s="19">
        <v>3705</v>
      </c>
      <c r="T12" s="22">
        <f>SUM(R12:S12)</f>
        <v>9746</v>
      </c>
    </row>
    <row r="13" spans="7:20" ht="15.75">
      <c r="G13" s="40" t="s">
        <v>18</v>
      </c>
      <c r="H13" s="40"/>
      <c r="I13" s="18">
        <v>31898</v>
      </c>
      <c r="J13" s="19">
        <v>27494</v>
      </c>
      <c r="K13" s="20">
        <f t="shared" si="0"/>
        <v>59392</v>
      </c>
      <c r="L13" s="18">
        <v>18924</v>
      </c>
      <c r="M13" s="19">
        <v>15281</v>
      </c>
      <c r="N13" s="16">
        <f>SUM(L13:M13)</f>
        <v>34205</v>
      </c>
      <c r="O13" s="21">
        <v>18596</v>
      </c>
      <c r="P13" s="19">
        <v>15214</v>
      </c>
      <c r="Q13" s="16">
        <f t="shared" si="1"/>
        <v>33810</v>
      </c>
      <c r="R13" s="21">
        <v>19318</v>
      </c>
      <c r="S13" s="19">
        <v>15299</v>
      </c>
      <c r="T13" s="16">
        <f>SUM(R13:S13)</f>
        <v>34617</v>
      </c>
    </row>
    <row r="14" spans="7:20" ht="15.75">
      <c r="G14" s="40" t="s">
        <v>19</v>
      </c>
      <c r="H14" s="40"/>
      <c r="I14" s="18">
        <v>29</v>
      </c>
      <c r="J14" s="19">
        <v>18</v>
      </c>
      <c r="K14" s="20">
        <f t="shared" si="0"/>
        <v>47</v>
      </c>
      <c r="L14" s="18" t="s">
        <v>20</v>
      </c>
      <c r="M14" s="19" t="s">
        <v>20</v>
      </c>
      <c r="N14" s="16" t="s">
        <v>20</v>
      </c>
      <c r="O14" s="21">
        <v>189</v>
      </c>
      <c r="P14" s="19">
        <v>116</v>
      </c>
      <c r="Q14" s="16">
        <f t="shared" si="1"/>
        <v>305</v>
      </c>
      <c r="R14" s="23">
        <v>213</v>
      </c>
      <c r="S14" s="24">
        <v>127</v>
      </c>
      <c r="T14" s="22">
        <f>SUM(R14:S14)</f>
        <v>340</v>
      </c>
    </row>
    <row r="15" spans="7:20" ht="15.75">
      <c r="G15" s="40" t="s">
        <v>21</v>
      </c>
      <c r="H15" s="40"/>
      <c r="I15" s="18">
        <v>14500</v>
      </c>
      <c r="J15" s="19">
        <v>13488</v>
      </c>
      <c r="K15" s="20">
        <f t="shared" si="0"/>
        <v>27988</v>
      </c>
      <c r="L15" s="18">
        <v>1644</v>
      </c>
      <c r="M15" s="19">
        <v>1017</v>
      </c>
      <c r="N15" s="16">
        <f>SUM(L15:M15)</f>
        <v>2661</v>
      </c>
      <c r="O15" s="21">
        <v>2753</v>
      </c>
      <c r="P15" s="19">
        <v>2364</v>
      </c>
      <c r="Q15" s="16">
        <f t="shared" si="1"/>
        <v>5117</v>
      </c>
      <c r="R15" s="21">
        <v>2793</v>
      </c>
      <c r="S15" s="24">
        <v>242</v>
      </c>
      <c r="T15" s="16">
        <f aca="true" t="shared" si="2" ref="T15:T20">SUM(R15:S15)</f>
        <v>3035</v>
      </c>
    </row>
    <row r="16" spans="7:20" ht="15.75">
      <c r="G16" s="40" t="s">
        <v>22</v>
      </c>
      <c r="H16" s="40"/>
      <c r="I16" s="18">
        <v>24643</v>
      </c>
      <c r="J16" s="19">
        <v>20733</v>
      </c>
      <c r="K16" s="20">
        <f t="shared" si="0"/>
        <v>45376</v>
      </c>
      <c r="L16" s="18">
        <v>8071</v>
      </c>
      <c r="M16" s="19">
        <v>6035</v>
      </c>
      <c r="N16" s="16">
        <f>SUM(L16:M16)</f>
        <v>14106</v>
      </c>
      <c r="O16" s="21">
        <v>13397</v>
      </c>
      <c r="P16" s="19">
        <v>9774</v>
      </c>
      <c r="Q16" s="16">
        <f t="shared" si="1"/>
        <v>23171</v>
      </c>
      <c r="R16" s="21">
        <v>18495</v>
      </c>
      <c r="S16" s="19">
        <v>12915</v>
      </c>
      <c r="T16" s="16">
        <f t="shared" si="2"/>
        <v>31410</v>
      </c>
    </row>
    <row r="17" spans="7:20" ht="15.75">
      <c r="G17" s="60" t="s">
        <v>1</v>
      </c>
      <c r="H17" s="61"/>
      <c r="I17" s="18">
        <v>9516</v>
      </c>
      <c r="J17" s="19">
        <v>6290</v>
      </c>
      <c r="K17" s="20">
        <f t="shared" si="0"/>
        <v>15806</v>
      </c>
      <c r="L17" s="18">
        <v>10723</v>
      </c>
      <c r="M17" s="19">
        <v>9641</v>
      </c>
      <c r="N17" s="16">
        <f>SUM(L17:M17)</f>
        <v>20364</v>
      </c>
      <c r="O17" s="21">
        <v>12762</v>
      </c>
      <c r="P17" s="19">
        <v>11258</v>
      </c>
      <c r="Q17" s="16">
        <f t="shared" si="1"/>
        <v>24020</v>
      </c>
      <c r="R17" s="21">
        <v>18509</v>
      </c>
      <c r="S17" s="19">
        <v>16229</v>
      </c>
      <c r="T17" s="16">
        <f t="shared" si="2"/>
        <v>34738</v>
      </c>
    </row>
    <row r="18" spans="7:20" ht="15.75">
      <c r="G18" s="40" t="s">
        <v>23</v>
      </c>
      <c r="H18" s="40"/>
      <c r="I18" s="18">
        <v>32166</v>
      </c>
      <c r="J18" s="19">
        <v>26934</v>
      </c>
      <c r="K18" s="20">
        <f t="shared" si="0"/>
        <v>59100</v>
      </c>
      <c r="L18" s="18">
        <v>17527</v>
      </c>
      <c r="M18" s="19">
        <v>14685</v>
      </c>
      <c r="N18" s="16">
        <f>SUM(L18:M18)</f>
        <v>32212</v>
      </c>
      <c r="O18" s="21">
        <v>12122</v>
      </c>
      <c r="P18" s="19">
        <v>9943</v>
      </c>
      <c r="Q18" s="16">
        <f t="shared" si="1"/>
        <v>22065</v>
      </c>
      <c r="R18" s="21">
        <v>30384</v>
      </c>
      <c r="S18" s="19">
        <v>25477</v>
      </c>
      <c r="T18" s="16">
        <f t="shared" si="2"/>
        <v>55861</v>
      </c>
    </row>
    <row r="19" spans="7:20" ht="15.75">
      <c r="G19" s="40" t="s">
        <v>24</v>
      </c>
      <c r="H19" s="40"/>
      <c r="I19" s="18" t="s">
        <v>20</v>
      </c>
      <c r="J19" s="19" t="s">
        <v>20</v>
      </c>
      <c r="K19" s="20">
        <f t="shared" si="0"/>
        <v>0</v>
      </c>
      <c r="L19" s="18" t="s">
        <v>20</v>
      </c>
      <c r="M19" s="19" t="s">
        <v>20</v>
      </c>
      <c r="N19" s="16" t="s">
        <v>20</v>
      </c>
      <c r="O19" s="21">
        <v>7514</v>
      </c>
      <c r="P19" s="19">
        <v>5410</v>
      </c>
      <c r="Q19" s="16">
        <f t="shared" si="1"/>
        <v>12924</v>
      </c>
      <c r="R19" s="21">
        <v>8210</v>
      </c>
      <c r="S19" s="19">
        <v>6874</v>
      </c>
      <c r="T19" s="16">
        <f t="shared" si="2"/>
        <v>15084</v>
      </c>
    </row>
    <row r="20" spans="7:20" ht="15.75">
      <c r="G20" s="40" t="s">
        <v>25</v>
      </c>
      <c r="H20" s="40"/>
      <c r="I20" s="18">
        <v>9015</v>
      </c>
      <c r="J20" s="19">
        <v>3580</v>
      </c>
      <c r="K20" s="20">
        <f t="shared" si="0"/>
        <v>12595</v>
      </c>
      <c r="L20" s="18">
        <v>5287</v>
      </c>
      <c r="M20" s="19">
        <v>2717</v>
      </c>
      <c r="N20" s="16">
        <f>SUM(L20:M20)</f>
        <v>8004</v>
      </c>
      <c r="O20" s="21">
        <v>3501</v>
      </c>
      <c r="P20" s="19">
        <v>2639</v>
      </c>
      <c r="Q20" s="16">
        <f t="shared" si="1"/>
        <v>6140</v>
      </c>
      <c r="R20" s="21">
        <v>11260</v>
      </c>
      <c r="S20" s="24">
        <v>775</v>
      </c>
      <c r="T20" s="16">
        <f t="shared" si="2"/>
        <v>12035</v>
      </c>
    </row>
    <row r="21" spans="7:20" ht="15.75">
      <c r="G21" s="40" t="s">
        <v>26</v>
      </c>
      <c r="H21" s="40"/>
      <c r="I21" s="18">
        <v>17061</v>
      </c>
      <c r="J21" s="19">
        <v>12873</v>
      </c>
      <c r="K21" s="20">
        <f t="shared" si="0"/>
        <v>29934</v>
      </c>
      <c r="L21" s="18">
        <v>10012</v>
      </c>
      <c r="M21" s="19">
        <v>5981</v>
      </c>
      <c r="N21" s="16">
        <f>SUM(L21:M21)</f>
        <v>15993</v>
      </c>
      <c r="O21" s="21">
        <v>13887</v>
      </c>
      <c r="P21" s="19">
        <v>11820</v>
      </c>
      <c r="Q21" s="16">
        <f t="shared" si="1"/>
        <v>25707</v>
      </c>
      <c r="R21" s="21">
        <v>31638</v>
      </c>
      <c r="S21" s="19">
        <v>11081</v>
      </c>
      <c r="T21" s="22">
        <f>SUM(R21:S21)</f>
        <v>42719</v>
      </c>
    </row>
    <row r="22" spans="7:20" ht="15.75">
      <c r="G22" s="40" t="s">
        <v>27</v>
      </c>
      <c r="H22" s="40"/>
      <c r="I22" s="18">
        <v>11525</v>
      </c>
      <c r="J22" s="19">
        <v>10006</v>
      </c>
      <c r="K22" s="20">
        <f t="shared" si="0"/>
        <v>21531</v>
      </c>
      <c r="L22" s="18">
        <v>8680</v>
      </c>
      <c r="M22" s="19">
        <v>6686</v>
      </c>
      <c r="N22" s="16">
        <f>SUM(L22:M22)</f>
        <v>15366</v>
      </c>
      <c r="O22" s="21">
        <v>8815</v>
      </c>
      <c r="P22" s="19">
        <v>6884</v>
      </c>
      <c r="Q22" s="16">
        <f t="shared" si="1"/>
        <v>15699</v>
      </c>
      <c r="R22" s="21">
        <v>4102</v>
      </c>
      <c r="S22" s="19">
        <v>3810</v>
      </c>
      <c r="T22" s="16">
        <f>R22+S22</f>
        <v>7912</v>
      </c>
    </row>
    <row r="23" spans="7:20" ht="15.75">
      <c r="G23" s="40" t="s">
        <v>28</v>
      </c>
      <c r="H23" s="40"/>
      <c r="I23" s="18">
        <v>11904</v>
      </c>
      <c r="J23" s="19">
        <v>10050</v>
      </c>
      <c r="K23" s="20">
        <f t="shared" si="0"/>
        <v>21954</v>
      </c>
      <c r="L23" s="18">
        <v>13892</v>
      </c>
      <c r="M23" s="19">
        <v>11302</v>
      </c>
      <c r="N23" s="16">
        <f>SUM(L23:M23)</f>
        <v>25194</v>
      </c>
      <c r="O23" s="21">
        <v>12922</v>
      </c>
      <c r="P23" s="19">
        <v>14086</v>
      </c>
      <c r="Q23" s="16">
        <f t="shared" si="1"/>
        <v>27008</v>
      </c>
      <c r="R23" s="21">
        <v>19644</v>
      </c>
      <c r="S23" s="19">
        <v>17843</v>
      </c>
      <c r="T23" s="16">
        <f>R23+S23</f>
        <v>37487</v>
      </c>
    </row>
    <row r="24" spans="7:20" ht="15.75">
      <c r="G24" s="40" t="s">
        <v>29</v>
      </c>
      <c r="H24" s="40"/>
      <c r="I24" s="18">
        <v>10650</v>
      </c>
      <c r="J24" s="19">
        <v>3040</v>
      </c>
      <c r="K24" s="20">
        <f t="shared" si="0"/>
        <v>13690</v>
      </c>
      <c r="L24" s="18" t="s">
        <v>20</v>
      </c>
      <c r="M24" s="19" t="s">
        <v>20</v>
      </c>
      <c r="N24" s="16" t="s">
        <v>20</v>
      </c>
      <c r="O24" s="21" t="s">
        <v>20</v>
      </c>
      <c r="P24" s="19" t="s">
        <v>20</v>
      </c>
      <c r="Q24" s="16" t="s">
        <v>20</v>
      </c>
      <c r="R24" s="23" t="s">
        <v>20</v>
      </c>
      <c r="S24" s="24" t="s">
        <v>20</v>
      </c>
      <c r="T24" s="22" t="s">
        <v>20</v>
      </c>
    </row>
    <row r="25" spans="7:20" ht="15.75">
      <c r="G25" s="40" t="s">
        <v>30</v>
      </c>
      <c r="H25" s="40"/>
      <c r="I25" s="18">
        <v>2243</v>
      </c>
      <c r="J25" s="19">
        <v>1748</v>
      </c>
      <c r="K25" s="20">
        <f t="shared" si="0"/>
        <v>3991</v>
      </c>
      <c r="L25" s="18">
        <v>3346</v>
      </c>
      <c r="M25" s="19">
        <v>2745</v>
      </c>
      <c r="N25" s="16">
        <f>SUM(L25:M25)</f>
        <v>6091</v>
      </c>
      <c r="O25" s="21">
        <v>6993</v>
      </c>
      <c r="P25" s="19">
        <v>6498</v>
      </c>
      <c r="Q25" s="16">
        <f t="shared" si="1"/>
        <v>13491</v>
      </c>
      <c r="R25" s="21">
        <v>8589</v>
      </c>
      <c r="S25" s="19">
        <v>7235</v>
      </c>
      <c r="T25" s="16">
        <f>R25+S25</f>
        <v>15824</v>
      </c>
    </row>
    <row r="26" spans="7:20" ht="15.75">
      <c r="G26" s="40" t="s">
        <v>31</v>
      </c>
      <c r="H26" s="40"/>
      <c r="I26" s="18">
        <v>6281</v>
      </c>
      <c r="J26" s="19">
        <v>626</v>
      </c>
      <c r="K26" s="20">
        <f t="shared" si="0"/>
        <v>6907</v>
      </c>
      <c r="L26" s="18">
        <v>3017</v>
      </c>
      <c r="M26" s="19">
        <v>2889</v>
      </c>
      <c r="N26" s="16">
        <f>SUM(L26:M26)</f>
        <v>5906</v>
      </c>
      <c r="O26" s="21">
        <v>6736</v>
      </c>
      <c r="P26" s="19">
        <v>6309</v>
      </c>
      <c r="Q26" s="16">
        <f t="shared" si="1"/>
        <v>13045</v>
      </c>
      <c r="R26" s="21">
        <v>2960</v>
      </c>
      <c r="S26" s="19">
        <v>2690</v>
      </c>
      <c r="T26" s="16">
        <f>R26+S26</f>
        <v>5650</v>
      </c>
    </row>
    <row r="27" spans="7:20" ht="15.75">
      <c r="G27" s="40" t="s">
        <v>32</v>
      </c>
      <c r="H27" s="40"/>
      <c r="I27" s="18">
        <v>11585</v>
      </c>
      <c r="J27" s="19">
        <v>8893</v>
      </c>
      <c r="K27" s="20">
        <f t="shared" si="0"/>
        <v>20478</v>
      </c>
      <c r="L27" s="18">
        <v>1239</v>
      </c>
      <c r="M27" s="19">
        <v>172</v>
      </c>
      <c r="N27" s="16">
        <f>SUM(L27:M27)</f>
        <v>1411</v>
      </c>
      <c r="O27" s="21">
        <v>2886</v>
      </c>
      <c r="P27" s="19">
        <v>2256</v>
      </c>
      <c r="Q27" s="16">
        <f t="shared" si="1"/>
        <v>5142</v>
      </c>
      <c r="R27" s="21">
        <v>4178</v>
      </c>
      <c r="S27" s="19">
        <v>3533</v>
      </c>
      <c r="T27" s="16">
        <f>R27+S27</f>
        <v>7711</v>
      </c>
    </row>
    <row r="28" spans="7:20" ht="15.75">
      <c r="G28" s="40" t="s">
        <v>2</v>
      </c>
      <c r="H28" s="40"/>
      <c r="I28" s="18">
        <v>7812</v>
      </c>
      <c r="J28" s="19">
        <v>4523</v>
      </c>
      <c r="K28" s="20">
        <f t="shared" si="0"/>
        <v>12335</v>
      </c>
      <c r="L28" s="18">
        <v>12477</v>
      </c>
      <c r="M28" s="19">
        <v>8422</v>
      </c>
      <c r="N28" s="16">
        <f>SUM(L28:M28)</f>
        <v>20899</v>
      </c>
      <c r="O28" s="21">
        <v>14002</v>
      </c>
      <c r="P28" s="19">
        <v>9028</v>
      </c>
      <c r="Q28" s="16">
        <f t="shared" si="1"/>
        <v>23030</v>
      </c>
      <c r="R28" s="21">
        <v>12667</v>
      </c>
      <c r="S28" s="19">
        <v>9370</v>
      </c>
      <c r="T28" s="16">
        <f>R28+S28</f>
        <v>22037</v>
      </c>
    </row>
    <row r="29" spans="7:20" ht="15.75">
      <c r="G29" s="62" t="s">
        <v>33</v>
      </c>
      <c r="H29" s="62"/>
      <c r="I29" s="25">
        <v>755</v>
      </c>
      <c r="J29" s="26">
        <v>566</v>
      </c>
      <c r="K29" s="20">
        <f t="shared" si="0"/>
        <v>1321</v>
      </c>
      <c r="L29" s="25">
        <v>421</v>
      </c>
      <c r="M29" s="26">
        <v>327</v>
      </c>
      <c r="N29" s="16">
        <f>SUM(L29:M29)</f>
        <v>748</v>
      </c>
      <c r="O29" s="27">
        <v>1100</v>
      </c>
      <c r="P29" s="26">
        <v>859</v>
      </c>
      <c r="Q29" s="16">
        <f t="shared" si="1"/>
        <v>1959</v>
      </c>
      <c r="R29" s="28">
        <v>797</v>
      </c>
      <c r="S29" s="29">
        <v>613</v>
      </c>
      <c r="T29" s="22">
        <f>R29+S29</f>
        <v>1410</v>
      </c>
    </row>
    <row r="30" spans="7:20" ht="15.75">
      <c r="G30" s="63" t="s">
        <v>34</v>
      </c>
      <c r="H30" s="63"/>
      <c r="I30" s="30">
        <f aca="true" t="shared" si="3" ref="I30:Q30">SUM(I9:I29)</f>
        <v>278463</v>
      </c>
      <c r="J30" s="31">
        <f t="shared" si="3"/>
        <v>212282</v>
      </c>
      <c r="K30" s="32">
        <f t="shared" si="3"/>
        <v>490745</v>
      </c>
      <c r="L30" s="33">
        <f t="shared" si="3"/>
        <v>191514</v>
      </c>
      <c r="M30" s="34">
        <f t="shared" si="3"/>
        <v>151094</v>
      </c>
      <c r="N30" s="35">
        <f t="shared" si="3"/>
        <v>342608</v>
      </c>
      <c r="O30" s="36">
        <f t="shared" si="3"/>
        <v>211277</v>
      </c>
      <c r="P30" s="34">
        <f t="shared" si="3"/>
        <v>176381</v>
      </c>
      <c r="Q30" s="37">
        <f t="shared" si="3"/>
        <v>387658</v>
      </c>
      <c r="R30" s="36">
        <f>SUM(R9:R29)</f>
        <v>275400</v>
      </c>
      <c r="S30" s="38">
        <f>SUM(S9:S29)</f>
        <v>205964</v>
      </c>
      <c r="T30" s="39">
        <f>SUM(T9:T29)</f>
        <v>481364</v>
      </c>
    </row>
    <row r="31" spans="7:13" ht="15">
      <c r="G31" s="64" t="s">
        <v>35</v>
      </c>
      <c r="H31" s="64"/>
      <c r="I31" s="64"/>
      <c r="J31" s="64"/>
      <c r="K31" s="64"/>
      <c r="L31" s="64"/>
      <c r="M31" s="64"/>
    </row>
    <row r="32" spans="7:13" ht="15">
      <c r="G32" s="65" t="s">
        <v>36</v>
      </c>
      <c r="H32" s="65"/>
      <c r="I32" s="65"/>
      <c r="J32" s="65"/>
      <c r="K32" s="65"/>
      <c r="L32" s="65"/>
      <c r="M32" s="65"/>
    </row>
    <row r="33" spans="7:13" ht="15">
      <c r="G33" s="66" t="s">
        <v>37</v>
      </c>
      <c r="H33" s="66"/>
      <c r="I33" s="66"/>
      <c r="J33" s="66"/>
      <c r="K33" s="66"/>
      <c r="L33" s="66"/>
      <c r="M33" s="66"/>
    </row>
  </sheetData>
  <sheetProtection/>
  <mergeCells count="34">
    <mergeCell ref="G29:H29"/>
    <mergeCell ref="G30:H30"/>
    <mergeCell ref="G31:M31"/>
    <mergeCell ref="G32:M32"/>
    <mergeCell ref="G33:M33"/>
    <mergeCell ref="G15:H15"/>
    <mergeCell ref="G28:H28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16:H16"/>
    <mergeCell ref="L6:N6"/>
    <mergeCell ref="O6:Q6"/>
    <mergeCell ref="R6:T6"/>
    <mergeCell ref="G7:H8"/>
    <mergeCell ref="G9:H9"/>
    <mergeCell ref="G10:H10"/>
    <mergeCell ref="G5:H6"/>
    <mergeCell ref="I5:N5"/>
    <mergeCell ref="O5:Q5"/>
    <mergeCell ref="R5:T5"/>
    <mergeCell ref="I6:K6"/>
    <mergeCell ref="G11:H11"/>
    <mergeCell ref="G12:H12"/>
    <mergeCell ref="G13:H13"/>
    <mergeCell ref="G14: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محمد الاشعري</cp:lastModifiedBy>
  <dcterms:created xsi:type="dcterms:W3CDTF">2015-06-05T18:17:20Z</dcterms:created>
  <dcterms:modified xsi:type="dcterms:W3CDTF">2024-06-03T08:30:27Z</dcterms:modified>
  <cp:category/>
  <cp:version/>
  <cp:contentType/>
  <cp:contentStatus/>
</cp:coreProperties>
</file>