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410" windowHeight="7815" tabRatio="830" firstSheet="1" activeTab="1"/>
  </bookViews>
  <sheets>
    <sheet name="الفهرس" sheetId="1" r:id="rId1"/>
    <sheet name="12&amp;11 " sheetId="2" r:id="rId2"/>
  </sheets>
  <definedNames>
    <definedName name="_xlnm.Print_Area" localSheetId="1">'12&amp;11 '!$A$1:$Q$98</definedName>
    <definedName name="_xlnm.Print_Area" localSheetId="0">'الفهرس'!$A$1:$F$36</definedName>
    <definedName name="Print_Area_MI" localSheetId="0">#REF!</definedName>
    <definedName name="Print_Area_MI">#REF!</definedName>
    <definedName name="المؤشرات" localSheetId="1">#REF!</definedName>
    <definedName name="المؤشرات" localSheetId="0">#REF!</definedName>
    <definedName name="المؤشرات">#REF!</definedName>
  </definedNames>
  <calcPr fullCalcOnLoad="1"/>
</workbook>
</file>

<file path=xl/sharedStrings.xml><?xml version="1.0" encoding="utf-8"?>
<sst xmlns="http://schemas.openxmlformats.org/spreadsheetml/2006/main" count="316" uniqueCount="124">
  <si>
    <t>البيان</t>
  </si>
  <si>
    <t>Males</t>
  </si>
  <si>
    <t>Females</t>
  </si>
  <si>
    <t>Total</t>
  </si>
  <si>
    <t>ذكور</t>
  </si>
  <si>
    <t>إناث</t>
  </si>
  <si>
    <t>الإجمالي</t>
  </si>
  <si>
    <t>عنوان الجدول</t>
  </si>
  <si>
    <t>رقم الجدول</t>
  </si>
  <si>
    <t>Table</t>
  </si>
  <si>
    <t>No. of Table</t>
  </si>
  <si>
    <t xml:space="preserve"> مؤشرات التعليم </t>
  </si>
  <si>
    <t xml:space="preserve"> Education Indicators </t>
  </si>
  <si>
    <t xml:space="preserve"> عدد رياض الأطفال ( الحكومية + الخاصة ) وعدد الأطفال الملتحقين والمربين حسب النوع و توزيعاتهم حسب المحافظات للسنة الدراسية 2017/2016م</t>
  </si>
  <si>
    <t>Number of (Public + Private) Kindergartens, Enrolled Children and Teachers by Sex, and Their Distributions by Governorate for the Schooling Year:  2016-2017</t>
  </si>
  <si>
    <t>عدد المدارس والشعب والغرف الدراسية  في التعليم العام أساسي  و ثانوي ( حكومي - خاص )  حسب النوع والمحافظة للعام الدراسي 2016/2015م</t>
  </si>
  <si>
    <t>Number of Schools Classes and Classrooms in General Basic and Secondary Schooling 
(Public and Private) ) by Sex and Governorate for Schooling Year 2015-2016</t>
  </si>
  <si>
    <t>عدد المدارس والشعب والغرف الدراسية  في التعليم العام أساسي  و ثانوي ( حكومي - خاص )  حسب النوع والمحافظة للعام الدراسي 2018/2017م</t>
  </si>
  <si>
    <t>Number of Schools Classes and Classrooms in General Basic and Secondary Schooling 
(Public and Private) ) by Sex and Governorate for Schooling Year 2017-2018</t>
  </si>
  <si>
    <t>عدد الطلاب و المدرسين في التعليم العام أساسي و ثانوي (حكومي - خاص )  حسب النوع والمحافظة للعام الدراسي 2016/2015م</t>
  </si>
  <si>
    <t>Number of Students,and Teachers in General Basic and Secondary Schooling (Public and Private) by Sex and Governorate for Schooling Year 2015-2016</t>
  </si>
  <si>
    <t>عدد الطلاب و المدرسين في التعليم العام أساسي و ثانوي (حكومي - خاص )  حسب النوع والمحافظة للعام الدراسي 2018/2017م</t>
  </si>
  <si>
    <t>Number of Students,and Teachers in General Basic and Secondary Schooling (Public and Private) by Sex and Governorate for Schooling Year 2017-2018</t>
  </si>
  <si>
    <t xml:space="preserve">  Table No.</t>
  </si>
  <si>
    <t>مؤشرات التعليم العالي ومافي مستواها للعام الجامعي 2014/2013م</t>
  </si>
  <si>
    <t>High education Indicators and equivalent for academic year 2013-2014</t>
  </si>
  <si>
    <t xml:space="preserve"> عدد الطلاب المقيدين  في الجامعات الحكومية حسب النوع  والكلية في محافظات الجمهورية للعام الجامعي 2013 / 2014م</t>
  </si>
  <si>
    <t>Number of Students registered in Public Universities by Sex and Faculty in Republic Governorates for Academic Year 2013-2014</t>
  </si>
  <si>
    <t>عدد الطلاب المقيدين  في الجامعات الخاصة حسب النوع  والكلية  للعام الجامعي 2013 / 2014 م</t>
  </si>
  <si>
    <t>Number of Students registered in Private Universities by Sex and Faculty for Academic Year 2013-2014</t>
  </si>
  <si>
    <t>أعضاء هيئة التدريس في الجامعات الحكومية  حسب النوع (يمنيين وغير يمنيين ) واللقب العلمي للعام الجامعي 2013 / 2014 م</t>
  </si>
  <si>
    <t>Members of Teaching Staff in Public Universities by Sex, Yemeni and Non-Yemeni,  and Scientific Title for Academic Year 2013-2014</t>
  </si>
  <si>
    <t>عددالطلاب المتخرجين من الجامعات الحكومية بحسب الأقسام والنوع للعام الجامعي 2014/2013م</t>
  </si>
  <si>
    <t xml:space="preserve"> Number of Students Graduated from Public Universities by Department of Major and Sex for Academic Year 2013-2014</t>
  </si>
  <si>
    <t xml:space="preserve">عددالطلاب المتخرجين من الجامعات االخاصة بحسب الأقسام والنوع للعام الجامعي 2014/2013م </t>
  </si>
  <si>
    <t>No. of Students Graduated from Private Universities by Department of Major and Sex for Academic Year 2013/2014</t>
  </si>
  <si>
    <t xml:space="preserve">عدد الطلاب  الملتحقين بالدراسات العليا في الجامعات الحكومية حسب الكلية والدرجة العلمية والنوع للعام الجامعي 2014/2013م </t>
  </si>
  <si>
    <t xml:space="preserve"> Number of Students Enrolled in Postgraduates of Public Universities by Faculty, Scientific Degree and Sex for Academic Year 2013-2014</t>
  </si>
  <si>
    <t>الطلاب الملتحقين في المعاهد التدريبية والمعاهد التقنية بحسب النوع والمحافظة للسنة الدراسية 2017/2016</t>
  </si>
  <si>
    <t>Number of enrolled Students to Training and Technical Institutes by Sex and Governorate 2016-2017</t>
  </si>
  <si>
    <t>عدد مراكز و فصول محو الأمية للذكور والإناث وعدد المدرسين والدارسين في مرحلة الأساس والمتابعة حسب النوع في المحافظات للسنة الدراسية 2017 / 2018 م</t>
  </si>
  <si>
    <t>Number of Illiteracy Obliteration Classrooms for Males and Females, Number of Teachers and Students in the Base and Follow-up Stage by Sex in the Governorate for the Year: 2017-2018</t>
  </si>
  <si>
    <t>Item</t>
  </si>
  <si>
    <t>Source:  Supreme council for education planning (Indicators of education in Republic of Yemen - different stages and kinds</t>
  </si>
  <si>
    <t>الرازي</t>
  </si>
  <si>
    <t>Rayan</t>
  </si>
  <si>
    <t>الريان</t>
  </si>
  <si>
    <t>جامعة الحكمة</t>
  </si>
  <si>
    <t>جامعة اليمن</t>
  </si>
  <si>
    <t>International Lebanese</t>
  </si>
  <si>
    <t>جامعة العلوم الحديثة</t>
  </si>
  <si>
    <t>جامعة المستقبل</t>
  </si>
  <si>
    <t>جامعة الأحقاف</t>
  </si>
  <si>
    <t>جامعة سبأ</t>
  </si>
  <si>
    <t>جامعة العلوم والتكنولوجيا</t>
  </si>
  <si>
    <t xml:space="preserve"> University</t>
  </si>
  <si>
    <t xml:space="preserve">Total </t>
  </si>
  <si>
    <t xml:space="preserve"> الجامعة </t>
  </si>
  <si>
    <t xml:space="preserve">الإجمالي   </t>
  </si>
  <si>
    <t>Shar'eia Sciences</t>
  </si>
  <si>
    <t>Al-Mostakbal University</t>
  </si>
  <si>
    <t>آزال للعلوم والتكنلوجيا</t>
  </si>
  <si>
    <t>Jordanian Yemenia</t>
  </si>
  <si>
    <t>AL-Hekmah University</t>
  </si>
  <si>
    <t>السعيد</t>
  </si>
  <si>
    <t xml:space="preserve">عدد الطلاب المتخرجين         </t>
  </si>
  <si>
    <t>No. of graduated students</t>
  </si>
  <si>
    <t>الأقسام</t>
  </si>
  <si>
    <t>باكالوريوس            (BA)</t>
  </si>
  <si>
    <t>الإجمالي                Total</t>
  </si>
  <si>
    <t>Departments</t>
  </si>
  <si>
    <t>الإنسانية</t>
  </si>
  <si>
    <t>Humanities</t>
  </si>
  <si>
    <t>التطبيقية</t>
  </si>
  <si>
    <t>Applied</t>
  </si>
  <si>
    <t>المصدر : المجلس الأعلى لتخطيط التعليم ( مؤشرات التعليم في الجمهورية اليمنية مراحله - وأنواعه المختلفة)</t>
  </si>
  <si>
    <t>جدول رقم  (12)  عددالطلاب المتخرجين من الجامعات االخاصة بحسب الأقسام والنوع للعام الجامعي 2014/2013م *</t>
  </si>
  <si>
    <t>Table No. (12) No. of Students Graduated from Private Universities by Department of Major and type for Academic Year 2013/2014*</t>
  </si>
  <si>
    <t>دبلوم          Diploma</t>
  </si>
  <si>
    <t>Science and Technology University</t>
  </si>
  <si>
    <t>الجامعة اليمنية</t>
  </si>
  <si>
    <t>Al-Yemenia University</t>
  </si>
  <si>
    <t>الجامعة الوطنية</t>
  </si>
  <si>
    <t>Al-Watanyah University</t>
  </si>
  <si>
    <t>جامعة الملكة أروى</t>
  </si>
  <si>
    <t>Queen Arwa University</t>
  </si>
  <si>
    <t>Shiba University</t>
  </si>
  <si>
    <t>Al-Ahqaf University</t>
  </si>
  <si>
    <t>جامعة الإيمان</t>
  </si>
  <si>
    <t>Al-Iman University</t>
  </si>
  <si>
    <t>دار العلوم الشرعية</t>
  </si>
  <si>
    <t>جامعة الأندلس</t>
  </si>
  <si>
    <t>Al-Andules University</t>
  </si>
  <si>
    <t>Modern Sciences University</t>
  </si>
  <si>
    <t xml:space="preserve"> اللبنانية الدولية</t>
  </si>
  <si>
    <t>تابع جدول رقم  (12) عددالطلاب المتخرجين من الجامعات االخاصة بحسب الأقسام والنوع للعام الجامعي 2014/2013م</t>
  </si>
  <si>
    <t>Table No. (12) No. of Students Graduated from Private Universities by Department of Major and type for Academic Year 2013-2014</t>
  </si>
  <si>
    <t>Azal for Sciences and Technology</t>
  </si>
  <si>
    <t>العربية للعلوم التطبيقية والتقنية</t>
  </si>
  <si>
    <t xml:space="preserve">Arabia for Applied and Technical Sciences </t>
  </si>
  <si>
    <t>اليمنية الأردنية</t>
  </si>
  <si>
    <t xml:space="preserve">جامعة الناصر للعلوم الطبية </t>
  </si>
  <si>
    <t>Al-Naser University for Assisted Medical Sciences</t>
  </si>
  <si>
    <t>Al-yemen University</t>
  </si>
  <si>
    <t>الكلية العليا لتعليم اللقرآن الكريم</t>
  </si>
  <si>
    <t>High Faculty of Holy Quran</t>
  </si>
  <si>
    <t>دار السلام</t>
  </si>
  <si>
    <t>آزال للتنمية البشرية</t>
  </si>
  <si>
    <t>Azal for Human devetopment</t>
  </si>
  <si>
    <t>Ai-Razi</t>
  </si>
  <si>
    <t>عدد الطلاب الملتحقين بالمعاهد الصحية والمدرسين حسب النوع في المحافظات للسنوات الدراسية 2016 / 2017 - 2017 / 2018م*</t>
  </si>
  <si>
    <t>Number of Students Enrolled in Health Institutes and Teachers by Sex in the Governorates for the Academic Years: 2016- 2017 , 2017- 2018</t>
  </si>
  <si>
    <t>الطلاب الملتحقين في المعاهد التدريبية والمعاهد التقنية بحسب النوع والمحافظة للسنة الدراسية 2018/2017</t>
  </si>
  <si>
    <t>Number of enrolled Students to Training and Technical Institutes by Sex and Governorate 2017-2018</t>
  </si>
  <si>
    <t xml:space="preserve">عدد الطلاب الملتحقين بكليات المجتمع والمدرسين ( يمني / غير يمني ) حسب النوع والمحافظة للسنوات الدراسية 2017/2016 و 2018/2017م </t>
  </si>
  <si>
    <t>Number of  Enrolled Students in Community Colleges and Teachers (Yemeni / Non-Yemeni) by Sex and Governorate for the Academic Years: 2016-2017 and 2017-2018</t>
  </si>
  <si>
    <t>عدد الطلاب الملتحقين بكليات المجتمع الحكومية حسب التخصص والنوع للسنوات الدراسية 2016 / 2017  - 2017 / 2018 م</t>
  </si>
  <si>
    <t>Number of  Enrolled Students in Government Community Colleges by Specialization and Sex for the Academic Years:  2016-2017 , 2017-2018</t>
  </si>
  <si>
    <t>التوزيع العددي والنسبي للسكان المقيمين (10 سنوات فأكثر) حسب المستوى التعليمي والنوع في الجمهورية  تعداد 1994م و تعداد 2004م و مسح ميزانية الأسرة متعدد الأغراض 2006/2005م</t>
  </si>
  <si>
    <t>Number and Percent Distribution of Resident Population (10 years and over) by Educationl Level and Sex in the Republic - 1994 and 2004 Censuses, and HBS 2005/2006</t>
  </si>
  <si>
    <t xml:space="preserve"> عدد رياض الأطفال ( الحكومية + الخاصة ) وعدد الأطفال الملتحقين والمربين حسب النوع و توزيعاتهم حسب المحافظات للسنة الدراسية 2018/2017م</t>
  </si>
  <si>
    <t>Number of (Public + Private) Kindergartens, Enrolled Children and Teachers by Sex, and Their Distributions by Governorate for the Schooling Year:  2017-2018</t>
  </si>
  <si>
    <t>* بيانات العام 2014/2013م لعدم  توفر بيانات  2018/2017م من المصدر.</t>
  </si>
  <si>
    <t>Data 2013/2014 because data  2017/2018 has not been provided from the source</t>
  </si>
</sst>
</file>

<file path=xl/styles.xml><?xml version="1.0" encoding="utf-8"?>
<styleSheet xmlns="http://schemas.openxmlformats.org/spreadsheetml/2006/main">
  <numFmts count="17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_-&quot;ر.س.‏&quot;\ * #,##0_-;_-&quot;ر.س.‏&quot;\ * #,##0\-;_-&quot;ر.س.‏&quot;\ * &quot;-&quot;_-;_-@_-"/>
    <numFmt numFmtId="165" formatCode="_-&quot;ر.س.‏&quot;\ * #,##0.00_-;_-&quot;ر.س.‏&quot;\ * #,##0.00\-;_-&quot;ر.س.‏&quot;\ * &quot;-&quot;??_-;_-@_-"/>
    <numFmt numFmtId="166" formatCode="&quot;$&quot;#,##0;\-&quot;$&quot;#,##0"/>
    <numFmt numFmtId="167" formatCode="_-* #,##0.00_-;\-* #,##0.00_-;_-* &quot;-&quot;??_-;_-@_-"/>
    <numFmt numFmtId="168" formatCode="_ * #,##0_ ;_ * \-#,##0_ ;_ * &quot;-&quot;_ ;_ @_ "/>
    <numFmt numFmtId="169" formatCode="_ * #,##0.00_ ;_ * \-#,##0.00_ ;_ * &quot;-&quot;??_ ;_ @_ "/>
    <numFmt numFmtId="170" formatCode="_-* #,##0\ _F_-;\-* #,##0\ _F_-;_-* &quot;-&quot;\ _F_-;_-@_-"/>
    <numFmt numFmtId="171" formatCode="_-* #,##0.00\ _F_-;\-* #,##0.00\ _F_-;_-* &quot;-&quot;??\ _F_-;_-@_-"/>
    <numFmt numFmtId="172" formatCode="#,##0.0000000;[Red]\-#,##0.0000000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MS Sans Serif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sz val="7"/>
      <name val="Helv"/>
      <family val="0"/>
    </font>
    <font>
      <b/>
      <sz val="10"/>
      <name val="MS Sans Serif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0"/>
      <name val="Arabic Transparent"/>
      <family val="0"/>
    </font>
    <font>
      <sz val="11"/>
      <color indexed="60"/>
      <name val="Arial"/>
      <family val="2"/>
    </font>
    <font>
      <sz val="10"/>
      <name val="Courier"/>
      <family val="3"/>
    </font>
    <font>
      <b/>
      <sz val="11"/>
      <color indexed="63"/>
      <name val="Arial"/>
      <family val="2"/>
    </font>
    <font>
      <sz val="7"/>
      <color indexed="10"/>
      <name val="Helv"/>
      <family val="0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b/>
      <sz val="17"/>
      <name val="Arial"/>
      <family val="2"/>
    </font>
    <font>
      <b/>
      <sz val="14"/>
      <name val="Arial"/>
      <family val="2"/>
    </font>
    <font>
      <b/>
      <sz val="18"/>
      <color indexed="8"/>
      <name val="Arial"/>
      <family val="0"/>
    </font>
    <font>
      <sz val="7"/>
      <color indexed="8"/>
      <name val="Arial"/>
      <family val="0"/>
    </font>
    <font>
      <sz val="20"/>
      <color indexed="8"/>
      <name val="Arial"/>
      <family val="0"/>
    </font>
    <font>
      <sz val="10"/>
      <color indexed="8"/>
      <name val="Calibri"/>
      <family val="0"/>
    </font>
    <font>
      <b/>
      <sz val="20"/>
      <color indexed="8"/>
      <name val="Calibri"/>
      <family val="0"/>
    </font>
    <font>
      <b/>
      <sz val="20"/>
      <color indexed="8"/>
      <name val="Arial"/>
      <family val="0"/>
    </font>
    <font>
      <b/>
      <vertAlign val="superscript"/>
      <sz val="24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dashed"/>
    </border>
    <border>
      <left/>
      <right/>
      <top style="dashed"/>
      <bottom style="dashed"/>
    </border>
    <border>
      <left/>
      <right/>
      <top style="dashed"/>
      <bottom style="thin"/>
    </border>
    <border>
      <left/>
      <right/>
      <top/>
      <bottom style="thin"/>
    </border>
  </borders>
  <cellStyleXfs count="6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1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41" fillId="2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1" fillId="3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41" fillId="3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1" fillId="3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3" fontId="12" fillId="0" borderId="0">
      <alignment/>
      <protection/>
    </xf>
    <xf numFmtId="166" fontId="13" fillId="0" borderId="1" applyAlignment="0" applyProtection="0"/>
    <xf numFmtId="0" fontId="14" fillId="38" borderId="2" applyNumberFormat="0" applyAlignment="0" applyProtection="0"/>
    <xf numFmtId="0" fontId="15" fillId="3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38" fontId="18" fillId="38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10" fontId="18" fillId="40" borderId="7" applyNumberFormat="0" applyBorder="0" applyAlignment="0" applyProtection="0"/>
    <xf numFmtId="0" fontId="23" fillId="7" borderId="2" applyNumberFormat="0" applyAlignment="0" applyProtection="0"/>
    <xf numFmtId="0" fontId="24" fillId="0" borderId="8" applyNumberFormat="0" applyFill="0" applyAlignment="0" applyProtection="0"/>
    <xf numFmtId="17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5" fillId="0" borderId="0" applyNumberFormat="0">
      <alignment horizontal="right"/>
      <protection/>
    </xf>
    <xf numFmtId="0" fontId="26" fillId="41" borderId="0" applyNumberFormat="0" applyBorder="0" applyAlignment="0" applyProtection="0"/>
    <xf numFmtId="0" fontId="27" fillId="0" borderId="0">
      <alignment/>
      <protection/>
    </xf>
    <xf numFmtId="172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40" borderId="9" applyNumberFormat="0" applyFont="0" applyAlignment="0" applyProtection="0"/>
    <xf numFmtId="0" fontId="28" fillId="38" borderId="10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29" fillId="0" borderId="0">
      <alignment/>
      <protection/>
    </xf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42" fillId="42" borderId="12" applyNumberFormat="0" applyAlignment="0" applyProtection="0"/>
    <xf numFmtId="0" fontId="28" fillId="38" borderId="10" applyNumberFormat="0" applyAlignment="0" applyProtection="0"/>
    <xf numFmtId="0" fontId="28" fillId="38" borderId="10" applyNumberFormat="0" applyAlignment="0" applyProtection="0"/>
    <xf numFmtId="0" fontId="43" fillId="43" borderId="13" applyNumberFormat="0" applyAlignment="0" applyProtection="0"/>
    <xf numFmtId="0" fontId="22" fillId="7" borderId="2" applyNumberFormat="0" applyAlignment="0" applyProtection="0"/>
    <xf numFmtId="0" fontId="22" fillId="7" borderId="2" applyNumberFormat="0" applyAlignment="0" applyProtection="0"/>
    <xf numFmtId="0" fontId="44" fillId="0" borderId="14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41" fillId="4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41" fillId="4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41" fillId="4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41" fillId="4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41" fillId="48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41" fillId="49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45" fillId="5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46" fillId="42" borderId="13" applyNumberFormat="0" applyAlignment="0" applyProtection="0"/>
    <xf numFmtId="0" fontId="14" fillId="38" borderId="2" applyNumberFormat="0" applyAlignment="0" applyProtection="0"/>
    <xf numFmtId="0" fontId="14" fillId="38" borderId="2" applyNumberFormat="0" applyAlignment="0" applyProtection="0"/>
    <xf numFmtId="0" fontId="47" fillId="51" borderId="15" applyNumberFormat="0" applyAlignment="0" applyProtection="0"/>
    <xf numFmtId="0" fontId="15" fillId="39" borderId="3" applyNumberFormat="0" applyAlignment="0" applyProtection="0"/>
    <xf numFmtId="0" fontId="15" fillId="39" borderId="3" applyNumberFormat="0" applyAlignment="0" applyProtection="0"/>
    <xf numFmtId="0" fontId="48" fillId="0" borderId="16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49" fillId="5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52" fillId="0" borderId="18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53" fillId="0" borderId="19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4" fillId="53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0" fillId="54" borderId="20" applyNumberFormat="0" applyFont="0" applyAlignment="0" applyProtection="0"/>
    <xf numFmtId="0" fontId="2" fillId="40" borderId="9" applyNumberFormat="0" applyFont="0" applyAlignment="0" applyProtection="0"/>
    <xf numFmtId="0" fontId="2" fillId="40" borderId="9" applyNumberFormat="0" applyFont="0" applyAlignment="0" applyProtection="0"/>
    <xf numFmtId="0" fontId="5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28">
    <xf numFmtId="0" fontId="0" fillId="0" borderId="0" xfId="0" applyFont="1" applyAlignment="1">
      <alignment/>
    </xf>
    <xf numFmtId="0" fontId="2" fillId="55" borderId="0" xfId="453" applyFill="1">
      <alignment/>
      <protection/>
    </xf>
    <xf numFmtId="0" fontId="33" fillId="55" borderId="0" xfId="525" applyFont="1" applyFill="1" applyBorder="1" applyAlignment="1">
      <alignment horizontal="center" vertical="center" wrapText="1"/>
      <protection/>
    </xf>
    <xf numFmtId="0" fontId="5" fillId="55" borderId="21" xfId="525" applyFont="1" applyFill="1" applyBorder="1" applyAlignment="1">
      <alignment horizontal="right" vertical="center" wrapText="1" indent="1"/>
      <protection/>
    </xf>
    <xf numFmtId="0" fontId="6" fillId="55" borderId="21" xfId="588" applyFont="1" applyFill="1" applyBorder="1" applyAlignment="1">
      <alignment horizontal="left" vertical="center" wrapText="1" indent="1"/>
      <protection/>
    </xf>
    <xf numFmtId="0" fontId="6" fillId="55" borderId="0" xfId="588" applyFont="1" applyFill="1" applyBorder="1" applyAlignment="1">
      <alignment vertical="center" wrapText="1"/>
      <protection/>
    </xf>
    <xf numFmtId="0" fontId="5" fillId="55" borderId="22" xfId="525" applyFont="1" applyFill="1" applyBorder="1" applyAlignment="1">
      <alignment horizontal="right" vertical="center" wrapText="1" indent="1"/>
      <protection/>
    </xf>
    <xf numFmtId="0" fontId="6" fillId="55" borderId="22" xfId="588" applyFont="1" applyFill="1" applyBorder="1" applyAlignment="1">
      <alignment horizontal="left" vertical="center" wrapText="1" indent="1"/>
      <protection/>
    </xf>
    <xf numFmtId="0" fontId="5" fillId="55" borderId="23" xfId="525" applyFont="1" applyFill="1" applyBorder="1" applyAlignment="1">
      <alignment horizontal="right" vertical="center" wrapText="1" indent="1"/>
      <protection/>
    </xf>
    <xf numFmtId="0" fontId="6" fillId="55" borderId="23" xfId="588" applyFont="1" applyFill="1" applyBorder="1" applyAlignment="1">
      <alignment horizontal="left" vertical="center" wrapText="1" indent="1"/>
      <protection/>
    </xf>
    <xf numFmtId="0" fontId="8" fillId="55" borderId="21" xfId="525" applyFont="1" applyFill="1" applyBorder="1" applyAlignment="1">
      <alignment horizontal="right" vertical="center" wrapText="1" indent="1"/>
      <protection/>
    </xf>
    <xf numFmtId="0" fontId="4" fillId="55" borderId="21" xfId="588" applyFont="1" applyFill="1" applyBorder="1" applyAlignment="1">
      <alignment horizontal="left" vertical="center" wrapText="1" indent="1"/>
      <protection/>
    </xf>
    <xf numFmtId="0" fontId="2" fillId="55" borderId="0" xfId="453" applyFont="1" applyFill="1">
      <alignment/>
      <protection/>
    </xf>
    <xf numFmtId="0" fontId="8" fillId="55" borderId="22" xfId="525" applyFont="1" applyFill="1" applyBorder="1" applyAlignment="1">
      <alignment horizontal="right" vertical="center" wrapText="1" indent="1"/>
      <protection/>
    </xf>
    <xf numFmtId="0" fontId="4" fillId="55" borderId="22" xfId="588" applyFont="1" applyFill="1" applyBorder="1" applyAlignment="1">
      <alignment horizontal="left" vertical="center" wrapText="1" indent="1"/>
      <protection/>
    </xf>
    <xf numFmtId="0" fontId="8" fillId="55" borderId="23" xfId="525" applyFont="1" applyFill="1" applyBorder="1" applyAlignment="1">
      <alignment horizontal="right" vertical="center" wrapText="1" indent="1"/>
      <protection/>
    </xf>
    <xf numFmtId="0" fontId="4" fillId="55" borderId="23" xfId="588" applyFont="1" applyFill="1" applyBorder="1" applyAlignment="1">
      <alignment horizontal="left" vertical="center" wrapText="1" indent="1"/>
      <protection/>
    </xf>
    <xf numFmtId="0" fontId="2" fillId="56" borderId="0" xfId="453" applyFill="1">
      <alignment/>
      <protection/>
    </xf>
    <xf numFmtId="0" fontId="2" fillId="0" borderId="0" xfId="453">
      <alignment/>
      <protection/>
    </xf>
    <xf numFmtId="0" fontId="4" fillId="55" borderId="0" xfId="145" applyFont="1" applyFill="1">
      <alignment/>
      <protection/>
    </xf>
    <xf numFmtId="0" fontId="4" fillId="0" borderId="0" xfId="145" applyFont="1">
      <alignment/>
      <protection/>
    </xf>
    <xf numFmtId="0" fontId="4" fillId="55" borderId="0" xfId="145" applyFont="1" applyFill="1" applyBorder="1">
      <alignment/>
      <protection/>
    </xf>
    <xf numFmtId="0" fontId="4" fillId="56" borderId="0" xfId="145" applyFont="1" applyFill="1">
      <alignment/>
      <protection/>
    </xf>
    <xf numFmtId="0" fontId="33" fillId="55" borderId="24" xfId="526" applyFont="1" applyFill="1" applyBorder="1" applyAlignment="1" applyProtection="1">
      <alignment horizontal="center" vertical="center"/>
      <protection/>
    </xf>
    <xf numFmtId="0" fontId="33" fillId="55" borderId="24" xfId="524" applyFont="1" applyFill="1" applyBorder="1" applyAlignment="1">
      <alignment horizontal="center" vertical="center" wrapText="1"/>
      <protection/>
    </xf>
    <xf numFmtId="0" fontId="3" fillId="55" borderId="25" xfId="526" applyFont="1" applyFill="1" applyBorder="1" applyAlignment="1" applyProtection="1">
      <alignment horizontal="center" vertical="center"/>
      <protection/>
    </xf>
    <xf numFmtId="0" fontId="3" fillId="55" borderId="25" xfId="524" applyFont="1" applyFill="1" applyBorder="1" applyAlignment="1">
      <alignment horizontal="center" vertical="center" wrapText="1"/>
      <protection/>
    </xf>
    <xf numFmtId="0" fontId="3" fillId="55" borderId="26" xfId="524" applyFont="1" applyFill="1" applyBorder="1" applyAlignment="1">
      <alignment horizontal="center" vertical="center" wrapText="1"/>
      <protection/>
    </xf>
    <xf numFmtId="3" fontId="33" fillId="55" borderId="26" xfId="524" applyNumberFormat="1" applyFont="1" applyFill="1" applyBorder="1" applyAlignment="1">
      <alignment horizontal="center" vertical="center" wrapText="1"/>
      <protection/>
    </xf>
    <xf numFmtId="0" fontId="3" fillId="55" borderId="27" xfId="524" applyFont="1" applyFill="1" applyBorder="1" applyAlignment="1">
      <alignment horizontal="center" vertical="center" wrapText="1"/>
      <protection/>
    </xf>
    <xf numFmtId="3" fontId="33" fillId="55" borderId="28" xfId="524" applyNumberFormat="1" applyFont="1" applyFill="1" applyBorder="1" applyAlignment="1">
      <alignment horizontal="center" vertical="center" wrapText="1"/>
      <protection/>
    </xf>
    <xf numFmtId="0" fontId="3" fillId="55" borderId="28" xfId="524" applyFont="1" applyFill="1" applyBorder="1" applyAlignment="1">
      <alignment horizontal="center" vertical="center" wrapText="1"/>
      <protection/>
    </xf>
    <xf numFmtId="0" fontId="3" fillId="55" borderId="7" xfId="524" applyFont="1" applyFill="1" applyBorder="1" applyAlignment="1">
      <alignment horizontal="center" vertical="center" wrapText="1"/>
      <protection/>
    </xf>
    <xf numFmtId="3" fontId="33" fillId="55" borderId="7" xfId="524" applyNumberFormat="1" applyFont="1" applyFill="1" applyBorder="1" applyAlignment="1">
      <alignment horizontal="center" vertical="center" wrapText="1"/>
      <protection/>
    </xf>
    <xf numFmtId="0" fontId="4" fillId="55" borderId="0" xfId="145" applyFont="1" applyFill="1" applyAlignment="1">
      <alignment vertical="top"/>
      <protection/>
    </xf>
    <xf numFmtId="0" fontId="4" fillId="55" borderId="0" xfId="145" applyFont="1" applyFill="1" applyBorder="1" applyAlignment="1">
      <alignment horizontal="left" vertical="top" wrapText="1"/>
      <protection/>
    </xf>
    <xf numFmtId="0" fontId="3" fillId="55" borderId="0" xfId="145" applyFont="1" applyFill="1" applyBorder="1" applyAlignment="1">
      <alignment horizontal="right" vertical="top" wrapText="1" readingOrder="2"/>
      <protection/>
    </xf>
    <xf numFmtId="0" fontId="33" fillId="55" borderId="0" xfId="524" applyFont="1" applyFill="1" applyBorder="1" applyAlignment="1">
      <alignment horizontal="center" vertical="center" wrapText="1"/>
      <protection/>
    </xf>
    <xf numFmtId="0" fontId="3" fillId="55" borderId="0" xfId="524" applyFont="1" applyFill="1" applyBorder="1" applyAlignment="1">
      <alignment horizontal="center" vertical="center" wrapText="1"/>
      <protection/>
    </xf>
    <xf numFmtId="3" fontId="33" fillId="55" borderId="0" xfId="524" applyNumberFormat="1" applyFont="1" applyFill="1" applyBorder="1" applyAlignment="1">
      <alignment horizontal="center" vertical="center" wrapText="1"/>
      <protection/>
    </xf>
    <xf numFmtId="3" fontId="33" fillId="55" borderId="7" xfId="145" applyNumberFormat="1" applyFont="1" applyFill="1" applyBorder="1" applyAlignment="1">
      <alignment horizontal="center" vertical="center" wrapText="1"/>
      <protection/>
    </xf>
    <xf numFmtId="0" fontId="4" fillId="55" borderId="0" xfId="145" applyFont="1" applyFill="1" applyAlignment="1">
      <alignment vertical="top" wrapText="1" readingOrder="2"/>
      <protection/>
    </xf>
    <xf numFmtId="0" fontId="4" fillId="56" borderId="0" xfId="145" applyFont="1" applyFill="1" applyBorder="1">
      <alignment/>
      <protection/>
    </xf>
    <xf numFmtId="0" fontId="3" fillId="55" borderId="24" xfId="525" applyFont="1" applyFill="1" applyBorder="1" applyAlignment="1">
      <alignment horizontal="center" vertical="center"/>
      <protection/>
    </xf>
    <xf numFmtId="0" fontId="3" fillId="55" borderId="25" xfId="525" applyFont="1" applyFill="1" applyBorder="1" applyAlignment="1">
      <alignment horizontal="center" vertical="center"/>
      <protection/>
    </xf>
    <xf numFmtId="0" fontId="3" fillId="55" borderId="29" xfId="525" applyFont="1" applyFill="1" applyBorder="1" applyAlignment="1">
      <alignment horizontal="center" vertical="center" wrapText="1"/>
      <protection/>
    </xf>
    <xf numFmtId="0" fontId="3" fillId="55" borderId="30" xfId="525" applyFont="1" applyFill="1" applyBorder="1" applyAlignment="1">
      <alignment horizontal="center" vertical="center" wrapText="1"/>
      <protection/>
    </xf>
    <xf numFmtId="0" fontId="4" fillId="55" borderId="31" xfId="525" applyFont="1" applyFill="1" applyBorder="1" applyAlignment="1">
      <alignment horizontal="center" vertical="center" wrapText="1"/>
      <protection/>
    </xf>
    <xf numFmtId="0" fontId="4" fillId="55" borderId="32" xfId="525" applyFont="1" applyFill="1" applyBorder="1" applyAlignment="1">
      <alignment horizontal="center" vertical="center" wrapText="1"/>
      <protection/>
    </xf>
    <xf numFmtId="0" fontId="8" fillId="55" borderId="33" xfId="525" applyFont="1" applyFill="1" applyBorder="1" applyAlignment="1">
      <alignment horizontal="center" vertical="center" readingOrder="2"/>
      <protection/>
    </xf>
    <xf numFmtId="0" fontId="8" fillId="55" borderId="34" xfId="525" applyFont="1" applyFill="1" applyBorder="1" applyAlignment="1">
      <alignment horizontal="center" vertical="center" readingOrder="2"/>
      <protection/>
    </xf>
    <xf numFmtId="0" fontId="8" fillId="55" borderId="35" xfId="525" applyFont="1" applyFill="1" applyBorder="1" applyAlignment="1">
      <alignment horizontal="center" vertical="center" readingOrder="2"/>
      <protection/>
    </xf>
    <xf numFmtId="0" fontId="8" fillId="55" borderId="36" xfId="525" applyFont="1" applyFill="1" applyBorder="1" applyAlignment="1">
      <alignment horizontal="center" vertical="center" readingOrder="2"/>
      <protection/>
    </xf>
    <xf numFmtId="0" fontId="8" fillId="55" borderId="35" xfId="525" applyFont="1" applyFill="1" applyBorder="1" applyAlignment="1">
      <alignment horizontal="center" vertical="center"/>
      <protection/>
    </xf>
    <xf numFmtId="0" fontId="8" fillId="55" borderId="36" xfId="525" applyFont="1" applyFill="1" applyBorder="1" applyAlignment="1">
      <alignment horizontal="center" vertical="center"/>
      <protection/>
    </xf>
    <xf numFmtId="0" fontId="4" fillId="55" borderId="37" xfId="525" applyFont="1" applyFill="1" applyBorder="1" applyAlignment="1">
      <alignment horizontal="center" vertical="center" readingOrder="2"/>
      <protection/>
    </xf>
    <xf numFmtId="0" fontId="4" fillId="55" borderId="38" xfId="525" applyFont="1" applyFill="1" applyBorder="1" applyAlignment="1">
      <alignment horizontal="center" vertical="center" readingOrder="2"/>
      <protection/>
    </xf>
    <xf numFmtId="0" fontId="5" fillId="55" borderId="35" xfId="525" applyFont="1" applyFill="1" applyBorder="1" applyAlignment="1">
      <alignment horizontal="center" vertical="center"/>
      <protection/>
    </xf>
    <xf numFmtId="0" fontId="5" fillId="55" borderId="36" xfId="525" applyFont="1" applyFill="1" applyBorder="1" applyAlignment="1">
      <alignment horizontal="center" vertical="center"/>
      <protection/>
    </xf>
    <xf numFmtId="0" fontId="5" fillId="55" borderId="33" xfId="525" applyFont="1" applyFill="1" applyBorder="1" applyAlignment="1">
      <alignment horizontal="center" vertical="center"/>
      <protection/>
    </xf>
    <xf numFmtId="0" fontId="5" fillId="55" borderId="34" xfId="525" applyFont="1" applyFill="1" applyBorder="1" applyAlignment="1">
      <alignment horizontal="center" vertical="center"/>
      <protection/>
    </xf>
    <xf numFmtId="0" fontId="6" fillId="55" borderId="37" xfId="525" applyFont="1" applyFill="1" applyBorder="1" applyAlignment="1">
      <alignment horizontal="center" vertical="center"/>
      <protection/>
    </xf>
    <xf numFmtId="0" fontId="6" fillId="55" borderId="38" xfId="525" applyFont="1" applyFill="1" applyBorder="1" applyAlignment="1">
      <alignment horizontal="center" vertical="center"/>
      <protection/>
    </xf>
    <xf numFmtId="0" fontId="2" fillId="55" borderId="0" xfId="525" applyFont="1" applyFill="1" applyBorder="1" applyAlignment="1">
      <alignment horizontal="center" vertical="center"/>
      <protection/>
    </xf>
    <xf numFmtId="0" fontId="3" fillId="55" borderId="39" xfId="525" applyFont="1" applyFill="1" applyBorder="1" applyAlignment="1">
      <alignment horizontal="center" vertical="center"/>
      <protection/>
    </xf>
    <xf numFmtId="0" fontId="33" fillId="55" borderId="29" xfId="524" applyFont="1" applyFill="1" applyBorder="1" applyAlignment="1">
      <alignment horizontal="center" vertical="center" wrapText="1"/>
      <protection/>
    </xf>
    <xf numFmtId="0" fontId="33" fillId="55" borderId="30" xfId="524" applyFont="1" applyFill="1" applyBorder="1" applyAlignment="1">
      <alignment horizontal="center" vertical="center" wrapText="1"/>
      <protection/>
    </xf>
    <xf numFmtId="0" fontId="33" fillId="55" borderId="40" xfId="524" applyFont="1" applyFill="1" applyBorder="1" applyAlignment="1">
      <alignment horizontal="center" vertical="center" wrapText="1"/>
      <protection/>
    </xf>
    <xf numFmtId="0" fontId="33" fillId="55" borderId="41" xfId="524" applyFont="1" applyFill="1" applyBorder="1" applyAlignment="1">
      <alignment horizontal="center" vertical="center" wrapText="1"/>
      <protection/>
    </xf>
    <xf numFmtId="0" fontId="33" fillId="55" borderId="31" xfId="524" applyFont="1" applyFill="1" applyBorder="1" applyAlignment="1">
      <alignment horizontal="center" vertical="center" wrapText="1"/>
      <protection/>
    </xf>
    <xf numFmtId="0" fontId="33" fillId="55" borderId="32" xfId="524" applyFont="1" applyFill="1" applyBorder="1" applyAlignment="1">
      <alignment horizontal="center" vertical="center" wrapText="1"/>
      <protection/>
    </xf>
    <xf numFmtId="0" fontId="3" fillId="55" borderId="7" xfId="524" applyFont="1" applyFill="1" applyBorder="1" applyAlignment="1">
      <alignment horizontal="center" vertical="center" wrapText="1"/>
      <protection/>
    </xf>
    <xf numFmtId="0" fontId="3" fillId="55" borderId="0" xfId="145" applyFont="1" applyFill="1" applyAlignment="1">
      <alignment horizontal="right" vertical="top" wrapText="1" readingOrder="2"/>
      <protection/>
    </xf>
    <xf numFmtId="0" fontId="8" fillId="55" borderId="0" xfId="145" applyFont="1" applyFill="1" applyAlignment="1">
      <alignment horizontal="left" vertical="top" wrapText="1"/>
      <protection/>
    </xf>
    <xf numFmtId="0" fontId="4" fillId="55" borderId="0" xfId="145" applyFont="1" applyFill="1" applyBorder="1" applyAlignment="1">
      <alignment horizontal="left" vertical="top" wrapText="1"/>
      <protection/>
    </xf>
    <xf numFmtId="0" fontId="33" fillId="55" borderId="37" xfId="524" applyFont="1" applyFill="1" applyBorder="1" applyAlignment="1">
      <alignment horizontal="center" vertical="center" wrapText="1"/>
      <protection/>
    </xf>
    <xf numFmtId="0" fontId="33" fillId="55" borderId="38" xfId="524" applyFont="1" applyFill="1" applyBorder="1" applyAlignment="1">
      <alignment horizontal="center" vertical="center" wrapText="1"/>
      <protection/>
    </xf>
    <xf numFmtId="0" fontId="33" fillId="55" borderId="35" xfId="524" applyFont="1" applyFill="1" applyBorder="1" applyAlignment="1">
      <alignment horizontal="center" vertical="center" wrapText="1"/>
      <protection/>
    </xf>
    <xf numFmtId="0" fontId="33" fillId="55" borderId="36" xfId="524" applyFont="1" applyFill="1" applyBorder="1" applyAlignment="1">
      <alignment horizontal="center" vertical="center" wrapText="1"/>
      <protection/>
    </xf>
    <xf numFmtId="0" fontId="33" fillId="55" borderId="33" xfId="524" applyFont="1" applyFill="1" applyBorder="1" applyAlignment="1">
      <alignment horizontal="center" vertical="center" wrapText="1"/>
      <protection/>
    </xf>
    <xf numFmtId="0" fontId="33" fillId="55" borderId="34" xfId="524" applyFont="1" applyFill="1" applyBorder="1" applyAlignment="1">
      <alignment horizontal="center" vertical="center" wrapText="1"/>
      <protection/>
    </xf>
    <xf numFmtId="0" fontId="3" fillId="55" borderId="21" xfId="524" applyFont="1" applyFill="1" applyBorder="1" applyAlignment="1">
      <alignment horizontal="center" vertical="center" wrapText="1"/>
      <protection/>
    </xf>
    <xf numFmtId="0" fontId="3" fillId="55" borderId="22" xfId="524" applyFont="1" applyFill="1" applyBorder="1" applyAlignment="1">
      <alignment horizontal="center" vertical="center" wrapText="1"/>
      <protection/>
    </xf>
    <xf numFmtId="0" fontId="3" fillId="55" borderId="23" xfId="524" applyFont="1" applyFill="1" applyBorder="1" applyAlignment="1">
      <alignment horizontal="center" vertical="center" wrapText="1"/>
      <protection/>
    </xf>
    <xf numFmtId="0" fontId="3" fillId="55" borderId="37" xfId="524" applyFont="1" applyFill="1" applyBorder="1" applyAlignment="1">
      <alignment horizontal="center" vertical="center" wrapText="1"/>
      <protection/>
    </xf>
    <xf numFmtId="0" fontId="3" fillId="55" borderId="38" xfId="524" applyFont="1" applyFill="1" applyBorder="1" applyAlignment="1">
      <alignment horizontal="center" vertical="center" wrapText="1"/>
      <protection/>
    </xf>
    <xf numFmtId="0" fontId="3" fillId="55" borderId="35" xfId="524" applyFont="1" applyFill="1" applyBorder="1" applyAlignment="1">
      <alignment horizontal="center" vertical="center" wrapText="1"/>
      <protection/>
    </xf>
    <xf numFmtId="0" fontId="3" fillId="55" borderId="36" xfId="524" applyFont="1" applyFill="1" applyBorder="1" applyAlignment="1">
      <alignment horizontal="center" vertical="center" wrapText="1"/>
      <protection/>
    </xf>
    <xf numFmtId="0" fontId="3" fillId="55" borderId="33" xfId="524" applyFont="1" applyFill="1" applyBorder="1" applyAlignment="1">
      <alignment horizontal="center" vertical="center" wrapText="1"/>
      <protection/>
    </xf>
    <xf numFmtId="0" fontId="3" fillId="55" borderId="34" xfId="524" applyFont="1" applyFill="1" applyBorder="1" applyAlignment="1">
      <alignment horizontal="center" vertical="center" wrapText="1"/>
      <protection/>
    </xf>
    <xf numFmtId="0" fontId="3" fillId="55" borderId="37" xfId="145" applyFont="1" applyFill="1" applyBorder="1" applyAlignment="1">
      <alignment horizontal="center" vertical="center" wrapText="1"/>
      <protection/>
    </xf>
    <xf numFmtId="0" fontId="3" fillId="55" borderId="38" xfId="145" applyFont="1" applyFill="1" applyBorder="1" applyAlignment="1">
      <alignment horizontal="center" vertical="center" wrapText="1"/>
      <protection/>
    </xf>
    <xf numFmtId="0" fontId="3" fillId="55" borderId="35" xfId="145" applyFont="1" applyFill="1" applyBorder="1" applyAlignment="1">
      <alignment horizontal="center" vertical="center" wrapText="1"/>
      <protection/>
    </xf>
    <xf numFmtId="0" fontId="3" fillId="55" borderId="36" xfId="145" applyFont="1" applyFill="1" applyBorder="1" applyAlignment="1">
      <alignment horizontal="center" vertical="center" wrapText="1"/>
      <protection/>
    </xf>
    <xf numFmtId="0" fontId="3" fillId="55" borderId="33" xfId="145" applyFont="1" applyFill="1" applyBorder="1" applyAlignment="1">
      <alignment horizontal="center" vertical="center" wrapText="1"/>
      <protection/>
    </xf>
    <xf numFmtId="0" fontId="3" fillId="55" borderId="34" xfId="145" applyFont="1" applyFill="1" applyBorder="1" applyAlignment="1">
      <alignment horizontal="center" vertical="center" wrapText="1"/>
      <protection/>
    </xf>
    <xf numFmtId="0" fontId="33" fillId="55" borderId="29" xfId="524" applyFont="1" applyFill="1" applyBorder="1" applyAlignment="1">
      <alignment horizontal="center" vertical="center"/>
      <protection/>
    </xf>
    <xf numFmtId="0" fontId="33" fillId="55" borderId="30" xfId="524" applyFont="1" applyFill="1" applyBorder="1" applyAlignment="1">
      <alignment horizontal="center" vertical="center"/>
      <protection/>
    </xf>
    <xf numFmtId="0" fontId="33" fillId="55" borderId="40" xfId="524" applyFont="1" applyFill="1" applyBorder="1" applyAlignment="1">
      <alignment horizontal="center" vertical="center"/>
      <protection/>
    </xf>
    <xf numFmtId="0" fontId="33" fillId="55" borderId="41" xfId="524" applyFont="1" applyFill="1" applyBorder="1" applyAlignment="1">
      <alignment horizontal="center" vertical="center"/>
      <protection/>
    </xf>
    <xf numFmtId="0" fontId="33" fillId="55" borderId="31" xfId="524" applyFont="1" applyFill="1" applyBorder="1" applyAlignment="1">
      <alignment horizontal="center" vertical="center"/>
      <protection/>
    </xf>
    <xf numFmtId="0" fontId="33" fillId="55" borderId="32" xfId="524" applyFont="1" applyFill="1" applyBorder="1" applyAlignment="1">
      <alignment horizontal="center" vertical="center"/>
      <protection/>
    </xf>
    <xf numFmtId="0" fontId="33" fillId="55" borderId="7" xfId="524" applyFont="1" applyFill="1" applyBorder="1" applyAlignment="1">
      <alignment horizontal="center" vertical="center" wrapText="1"/>
      <protection/>
    </xf>
    <xf numFmtId="0" fontId="33" fillId="55" borderId="42" xfId="524" applyFont="1" applyFill="1" applyBorder="1" applyAlignment="1">
      <alignment horizontal="center" vertical="center" wrapText="1"/>
      <protection/>
    </xf>
    <xf numFmtId="0" fontId="33" fillId="55" borderId="43" xfId="524" applyFont="1" applyFill="1" applyBorder="1" applyAlignment="1">
      <alignment horizontal="center" vertical="center" wrapText="1"/>
      <protection/>
    </xf>
    <xf numFmtId="0" fontId="33" fillId="55" borderId="44" xfId="524" applyFont="1" applyFill="1" applyBorder="1" applyAlignment="1">
      <alignment horizontal="center" vertical="center" wrapText="1"/>
      <protection/>
    </xf>
    <xf numFmtId="0" fontId="3" fillId="55" borderId="7" xfId="526" applyFont="1" applyFill="1" applyBorder="1" applyAlignment="1" applyProtection="1">
      <alignment horizontal="center" vertical="center"/>
      <protection/>
    </xf>
    <xf numFmtId="0" fontId="33" fillId="55" borderId="45" xfId="524" applyFont="1" applyFill="1" applyBorder="1" applyAlignment="1">
      <alignment horizontal="center" vertical="center" wrapText="1"/>
      <protection/>
    </xf>
    <xf numFmtId="0" fontId="33" fillId="55" borderId="46" xfId="524" applyFont="1" applyFill="1" applyBorder="1" applyAlignment="1">
      <alignment horizontal="center" vertical="center" wrapText="1"/>
      <protection/>
    </xf>
    <xf numFmtId="0" fontId="33" fillId="55" borderId="47" xfId="524" applyFont="1" applyFill="1" applyBorder="1" applyAlignment="1">
      <alignment horizontal="center" vertical="center" wrapText="1"/>
      <protection/>
    </xf>
    <xf numFmtId="0" fontId="3" fillId="55" borderId="21" xfId="145" applyFont="1" applyFill="1" applyBorder="1" applyAlignment="1">
      <alignment horizontal="center" vertical="center" wrapText="1"/>
      <protection/>
    </xf>
    <xf numFmtId="0" fontId="3" fillId="55" borderId="22" xfId="145" applyFont="1" applyFill="1" applyBorder="1" applyAlignment="1">
      <alignment horizontal="center" vertical="center" wrapText="1"/>
      <protection/>
    </xf>
    <xf numFmtId="0" fontId="3" fillId="55" borderId="23" xfId="145" applyFont="1" applyFill="1" applyBorder="1" applyAlignment="1">
      <alignment horizontal="center" vertical="center" wrapText="1"/>
      <protection/>
    </xf>
    <xf numFmtId="0" fontId="32" fillId="55" borderId="0" xfId="524" applyFont="1" applyFill="1" applyBorder="1" applyAlignment="1">
      <alignment horizontal="center"/>
      <protection/>
    </xf>
    <xf numFmtId="0" fontId="33" fillId="55" borderId="0" xfId="524" applyFont="1" applyFill="1" applyBorder="1" applyAlignment="1">
      <alignment horizontal="center" vertical="center" wrapText="1"/>
      <protection/>
    </xf>
    <xf numFmtId="0" fontId="33" fillId="55" borderId="1" xfId="524" applyFont="1" applyFill="1" applyBorder="1" applyAlignment="1">
      <alignment horizontal="center" vertical="center"/>
      <protection/>
    </xf>
    <xf numFmtId="0" fontId="33" fillId="55" borderId="0" xfId="524" applyFont="1" applyFill="1" applyBorder="1" applyAlignment="1">
      <alignment horizontal="center" vertical="center"/>
      <protection/>
    </xf>
    <xf numFmtId="0" fontId="3" fillId="55" borderId="29" xfId="526" applyFont="1" applyFill="1" applyBorder="1" applyAlignment="1" applyProtection="1">
      <alignment horizontal="center" vertical="center"/>
      <protection/>
    </xf>
    <xf numFmtId="0" fontId="3" fillId="55" borderId="1" xfId="526" applyFont="1" applyFill="1" applyBorder="1" applyAlignment="1" applyProtection="1">
      <alignment horizontal="center" vertical="center"/>
      <protection/>
    </xf>
    <xf numFmtId="0" fontId="3" fillId="55" borderId="30" xfId="526" applyFont="1" applyFill="1" applyBorder="1" applyAlignment="1" applyProtection="1">
      <alignment horizontal="center" vertical="center"/>
      <protection/>
    </xf>
    <xf numFmtId="0" fontId="3" fillId="55" borderId="40" xfId="526" applyFont="1" applyFill="1" applyBorder="1" applyAlignment="1" applyProtection="1">
      <alignment horizontal="center" vertical="center"/>
      <protection/>
    </xf>
    <xf numFmtId="0" fontId="3" fillId="55" borderId="0" xfId="526" applyFont="1" applyFill="1" applyBorder="1" applyAlignment="1" applyProtection="1">
      <alignment horizontal="center" vertical="center"/>
      <protection/>
    </xf>
    <xf numFmtId="0" fontId="3" fillId="55" borderId="41" xfId="526" applyFont="1" applyFill="1" applyBorder="1" applyAlignment="1" applyProtection="1">
      <alignment horizontal="center" vertical="center"/>
      <protection/>
    </xf>
    <xf numFmtId="0" fontId="3" fillId="55" borderId="40" xfId="524" applyFont="1" applyFill="1" applyBorder="1" applyAlignment="1">
      <alignment horizontal="center" vertical="center" wrapText="1"/>
      <protection/>
    </xf>
    <xf numFmtId="0" fontId="3" fillId="55" borderId="0" xfId="524" applyFont="1" applyFill="1" applyBorder="1" applyAlignment="1">
      <alignment horizontal="center" vertical="center" wrapText="1"/>
      <protection/>
    </xf>
    <xf numFmtId="0" fontId="3" fillId="55" borderId="41" xfId="524" applyFont="1" applyFill="1" applyBorder="1" applyAlignment="1">
      <alignment horizontal="center" vertical="center" wrapText="1"/>
      <protection/>
    </xf>
    <xf numFmtId="0" fontId="3" fillId="55" borderId="48" xfId="524" applyFont="1" applyFill="1" applyBorder="1" applyAlignment="1">
      <alignment horizontal="right"/>
      <protection/>
    </xf>
    <xf numFmtId="0" fontId="3" fillId="55" borderId="0" xfId="524" applyFont="1" applyFill="1" applyBorder="1" applyAlignment="1">
      <alignment horizontal="center"/>
      <protection/>
    </xf>
  </cellXfs>
  <cellStyles count="6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تمييز1" xfId="21"/>
    <cellStyle name="20% - تمييز1 2" xfId="22"/>
    <cellStyle name="20% - تمييز1 3" xfId="23"/>
    <cellStyle name="20% - تمييز2" xfId="24"/>
    <cellStyle name="20% - تمييز2 2" xfId="25"/>
    <cellStyle name="20% - تمييز2 3" xfId="26"/>
    <cellStyle name="20% - تمييز3" xfId="27"/>
    <cellStyle name="20% - تمييز3 2" xfId="28"/>
    <cellStyle name="20% - تمييز3 3" xfId="29"/>
    <cellStyle name="20% - تمييز4" xfId="30"/>
    <cellStyle name="20% - تمييز4 2" xfId="31"/>
    <cellStyle name="20% - تمييز4 3" xfId="32"/>
    <cellStyle name="20% - تمييز5" xfId="33"/>
    <cellStyle name="20% - تمييز5 2" xfId="34"/>
    <cellStyle name="20% - تمييز5 3" xfId="35"/>
    <cellStyle name="20% - تمييز6" xfId="36"/>
    <cellStyle name="20% - تمييز6 2" xfId="37"/>
    <cellStyle name="20% - تمييز6 3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1 2" xfId="46"/>
    <cellStyle name="40% - تمييز1 3" xfId="47"/>
    <cellStyle name="40% - تمييز2" xfId="48"/>
    <cellStyle name="40% - تمييز2 2" xfId="49"/>
    <cellStyle name="40% - تمييز2 3" xfId="50"/>
    <cellStyle name="40% - تمييز3" xfId="51"/>
    <cellStyle name="40% - تمييز3 2" xfId="52"/>
    <cellStyle name="40% - تمييز3 3" xfId="53"/>
    <cellStyle name="40% - تمييز4" xfId="54"/>
    <cellStyle name="40% - تمييز4 2" xfId="55"/>
    <cellStyle name="40% - تمييز4 3" xfId="56"/>
    <cellStyle name="40% - تمييز5" xfId="57"/>
    <cellStyle name="40% - تمييز5 2" xfId="58"/>
    <cellStyle name="40% - تمييز5 3" xfId="59"/>
    <cellStyle name="40% - تمييز6" xfId="60"/>
    <cellStyle name="40% - تمييز6 2" xfId="61"/>
    <cellStyle name="40% - تمييز6 3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60% - تمييز1" xfId="69"/>
    <cellStyle name="60% - تمييز1 2" xfId="70"/>
    <cellStyle name="60% - تمييز1 3" xfId="71"/>
    <cellStyle name="60% - تمييز2" xfId="72"/>
    <cellStyle name="60% - تمييز2 2" xfId="73"/>
    <cellStyle name="60% - تمييز2 3" xfId="74"/>
    <cellStyle name="60% - تمييز3" xfId="75"/>
    <cellStyle name="60% - تمييز3 2" xfId="76"/>
    <cellStyle name="60% - تمييز3 3" xfId="77"/>
    <cellStyle name="60% - تمييز4" xfId="78"/>
    <cellStyle name="60% - تمييز4 2" xfId="79"/>
    <cellStyle name="60% - تمييز4 3" xfId="80"/>
    <cellStyle name="60% - تمييز5" xfId="81"/>
    <cellStyle name="60% - تمييز5 2" xfId="82"/>
    <cellStyle name="60% - تمييز5 3" xfId="83"/>
    <cellStyle name="60% - تمييز6" xfId="84"/>
    <cellStyle name="60% - تمييز6 2" xfId="85"/>
    <cellStyle name="60% - تمييز6 3" xfId="86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Black" xfId="94"/>
    <cellStyle name="Border" xfId="95"/>
    <cellStyle name="Calculation" xfId="96"/>
    <cellStyle name="Check Cell" xfId="97"/>
    <cellStyle name="Comma" xfId="98"/>
    <cellStyle name="Comma [0]" xfId="99"/>
    <cellStyle name="Comma 2" xfId="100"/>
    <cellStyle name="Comma 2 2" xfId="101"/>
    <cellStyle name="Comma 2 3" xfId="102"/>
    <cellStyle name="Comma 2 4" xfId="103"/>
    <cellStyle name="Comma 2 5" xfId="104"/>
    <cellStyle name="Comma 2 6" xfId="105"/>
    <cellStyle name="Comma 2 7" xfId="106"/>
    <cellStyle name="Comma 2 8" xfId="107"/>
    <cellStyle name="Currency" xfId="108"/>
    <cellStyle name="Currency [0]" xfId="109"/>
    <cellStyle name="Dezimal [0]_laroux" xfId="110"/>
    <cellStyle name="Dezimal_laroux" xfId="111"/>
    <cellStyle name="Explanatory Text" xfId="112"/>
    <cellStyle name="Good" xfId="113"/>
    <cellStyle name="Grey" xfId="114"/>
    <cellStyle name="Heading 1" xfId="115"/>
    <cellStyle name="Heading 2" xfId="116"/>
    <cellStyle name="Heading 3" xfId="117"/>
    <cellStyle name="Heading 4" xfId="118"/>
    <cellStyle name="Input" xfId="119"/>
    <cellStyle name="Input [yellow]" xfId="120"/>
    <cellStyle name="Input_تنوية" xfId="121"/>
    <cellStyle name="Linked Cell" xfId="122"/>
    <cellStyle name="Milliers [0]_laroux" xfId="123"/>
    <cellStyle name="Milliers_laroux" xfId="124"/>
    <cellStyle name="MS_Arabic" xfId="125"/>
    <cellStyle name="Neutral" xfId="126"/>
    <cellStyle name="Non défini" xfId="127"/>
    <cellStyle name="Normal - Style1" xfId="128"/>
    <cellStyle name="Normal 10" xfId="129"/>
    <cellStyle name="Normal 10 2" xfId="130"/>
    <cellStyle name="Normal 10 3" xfId="131"/>
    <cellStyle name="Normal 10 4" xfId="132"/>
    <cellStyle name="Normal 10 5" xfId="133"/>
    <cellStyle name="Normal 10 6" xfId="134"/>
    <cellStyle name="Normal 10 7" xfId="135"/>
    <cellStyle name="Normal 11" xfId="136"/>
    <cellStyle name="Normal 12" xfId="137"/>
    <cellStyle name="Normal 13" xfId="138"/>
    <cellStyle name="Normal 14" xfId="139"/>
    <cellStyle name="Normal 15" xfId="140"/>
    <cellStyle name="Normal 16" xfId="141"/>
    <cellStyle name="Normal 17" xfId="142"/>
    <cellStyle name="Normal 18" xfId="143"/>
    <cellStyle name="Normal 19" xfId="144"/>
    <cellStyle name="Normal 2" xfId="145"/>
    <cellStyle name="Normal 2 10" xfId="146"/>
    <cellStyle name="Normal 2 11" xfId="147"/>
    <cellStyle name="Normal 2 12" xfId="148"/>
    <cellStyle name="Normal 2 13" xfId="149"/>
    <cellStyle name="Normal 2 14" xfId="150"/>
    <cellStyle name="Normal 2 15" xfId="151"/>
    <cellStyle name="Normal 2 16" xfId="152"/>
    <cellStyle name="Normal 2 17" xfId="153"/>
    <cellStyle name="Normal 2 18" xfId="154"/>
    <cellStyle name="Normal 2 2" xfId="155"/>
    <cellStyle name="Normal 2 2 2" xfId="156"/>
    <cellStyle name="Normal 2 2 3" xfId="157"/>
    <cellStyle name="Normal 2 2 4" xfId="158"/>
    <cellStyle name="Normal 2 2 5" xfId="159"/>
    <cellStyle name="Normal 2 2_رياض الأطفال" xfId="160"/>
    <cellStyle name="Normal 2 3" xfId="161"/>
    <cellStyle name="Normal 2 4" xfId="162"/>
    <cellStyle name="Normal 2 5" xfId="163"/>
    <cellStyle name="Normal 2 6" xfId="164"/>
    <cellStyle name="Normal 2 7" xfId="165"/>
    <cellStyle name="Normal 2 8" xfId="166"/>
    <cellStyle name="Normal 2 9" xfId="167"/>
    <cellStyle name="Normal 2_التخرج 2007م" xfId="168"/>
    <cellStyle name="Normal 20" xfId="169"/>
    <cellStyle name="Normal 21" xfId="170"/>
    <cellStyle name="Normal 22" xfId="171"/>
    <cellStyle name="Normal 23" xfId="172"/>
    <cellStyle name="Normal 24" xfId="173"/>
    <cellStyle name="Normal 25" xfId="174"/>
    <cellStyle name="Normal 26" xfId="175"/>
    <cellStyle name="Normal 27" xfId="176"/>
    <cellStyle name="Normal 28" xfId="177"/>
    <cellStyle name="Normal 29" xfId="178"/>
    <cellStyle name="Normal 3" xfId="179"/>
    <cellStyle name="Normal 3 10" xfId="180"/>
    <cellStyle name="Normal 3 10 10" xfId="181"/>
    <cellStyle name="Normal 3 10 11" xfId="182"/>
    <cellStyle name="Normal 3 10 12" xfId="183"/>
    <cellStyle name="Normal 3 10 13" xfId="184"/>
    <cellStyle name="Normal 3 10 14" xfId="185"/>
    <cellStyle name="Normal 3 10 15" xfId="186"/>
    <cellStyle name="Normal 3 10 16" xfId="187"/>
    <cellStyle name="Normal 3 10 17" xfId="188"/>
    <cellStyle name="Normal 3 10 18" xfId="189"/>
    <cellStyle name="Normal 3 10 19" xfId="190"/>
    <cellStyle name="Normal 3 10 2" xfId="191"/>
    <cellStyle name="Normal 3 10 20" xfId="192"/>
    <cellStyle name="Normal 3 10 21" xfId="193"/>
    <cellStyle name="Normal 3 10 22" xfId="194"/>
    <cellStyle name="Normal 3 10 23" xfId="195"/>
    <cellStyle name="Normal 3 10 24" xfId="196"/>
    <cellStyle name="Normal 3 10 25" xfId="197"/>
    <cellStyle name="Normal 3 10 26" xfId="198"/>
    <cellStyle name="Normal 3 10 3" xfId="199"/>
    <cellStyle name="Normal 3 10 4" xfId="200"/>
    <cellStyle name="Normal 3 10 5" xfId="201"/>
    <cellStyle name="Normal 3 10 6" xfId="202"/>
    <cellStyle name="Normal 3 10 7" xfId="203"/>
    <cellStyle name="Normal 3 10 8" xfId="204"/>
    <cellStyle name="Normal 3 10 9" xfId="205"/>
    <cellStyle name="Normal 3 10_Book1" xfId="206"/>
    <cellStyle name="Normal 3 11" xfId="207"/>
    <cellStyle name="Normal 3 2" xfId="208"/>
    <cellStyle name="Normal 3 3" xfId="209"/>
    <cellStyle name="Normal 3 4" xfId="210"/>
    <cellStyle name="Normal 3 4 10" xfId="211"/>
    <cellStyle name="Normal 3 4 11" xfId="212"/>
    <cellStyle name="Normal 3 4 12" xfId="213"/>
    <cellStyle name="Normal 3 4 13" xfId="214"/>
    <cellStyle name="Normal 3 4 14" xfId="215"/>
    <cellStyle name="Normal 3 4 15" xfId="216"/>
    <cellStyle name="Normal 3 4 16" xfId="217"/>
    <cellStyle name="Normal 3 4 17" xfId="218"/>
    <cellStyle name="Normal 3 4 18" xfId="219"/>
    <cellStyle name="Normal 3 4 19" xfId="220"/>
    <cellStyle name="Normal 3 4 2" xfId="221"/>
    <cellStyle name="Normal 3 4 20" xfId="222"/>
    <cellStyle name="Normal 3 4 21" xfId="223"/>
    <cellStyle name="Normal 3 4 22" xfId="224"/>
    <cellStyle name="Normal 3 4 23" xfId="225"/>
    <cellStyle name="Normal 3 4 24" xfId="226"/>
    <cellStyle name="Normal 3 4 25" xfId="227"/>
    <cellStyle name="Normal 3 4 26" xfId="228"/>
    <cellStyle name="Normal 3 4 3" xfId="229"/>
    <cellStyle name="Normal 3 4 4" xfId="230"/>
    <cellStyle name="Normal 3 4 5" xfId="231"/>
    <cellStyle name="Normal 3 4 6" xfId="232"/>
    <cellStyle name="Normal 3 4 7" xfId="233"/>
    <cellStyle name="Normal 3 4 8" xfId="234"/>
    <cellStyle name="Normal 3 4 9" xfId="235"/>
    <cellStyle name="Normal 3 4_Book1" xfId="236"/>
    <cellStyle name="Normal 3 5" xfId="237"/>
    <cellStyle name="Normal 3 5 10" xfId="238"/>
    <cellStyle name="Normal 3 5 11" xfId="239"/>
    <cellStyle name="Normal 3 5 12" xfId="240"/>
    <cellStyle name="Normal 3 5 13" xfId="241"/>
    <cellStyle name="Normal 3 5 14" xfId="242"/>
    <cellStyle name="Normal 3 5 15" xfId="243"/>
    <cellStyle name="Normal 3 5 16" xfId="244"/>
    <cellStyle name="Normal 3 5 17" xfId="245"/>
    <cellStyle name="Normal 3 5 18" xfId="246"/>
    <cellStyle name="Normal 3 5 19" xfId="247"/>
    <cellStyle name="Normal 3 5 2" xfId="248"/>
    <cellStyle name="Normal 3 5 20" xfId="249"/>
    <cellStyle name="Normal 3 5 21" xfId="250"/>
    <cellStyle name="Normal 3 5 22" xfId="251"/>
    <cellStyle name="Normal 3 5 23" xfId="252"/>
    <cellStyle name="Normal 3 5 24" xfId="253"/>
    <cellStyle name="Normal 3 5 25" xfId="254"/>
    <cellStyle name="Normal 3 5 26" xfId="255"/>
    <cellStyle name="Normal 3 5 3" xfId="256"/>
    <cellStyle name="Normal 3 5 4" xfId="257"/>
    <cellStyle name="Normal 3 5 5" xfId="258"/>
    <cellStyle name="Normal 3 5 6" xfId="259"/>
    <cellStyle name="Normal 3 5 7" xfId="260"/>
    <cellStyle name="Normal 3 5 8" xfId="261"/>
    <cellStyle name="Normal 3 5 9" xfId="262"/>
    <cellStyle name="Normal 3 5_Book1" xfId="263"/>
    <cellStyle name="Normal 3 6" xfId="264"/>
    <cellStyle name="Normal 3 6 10" xfId="265"/>
    <cellStyle name="Normal 3 6 11" xfId="266"/>
    <cellStyle name="Normal 3 6 12" xfId="267"/>
    <cellStyle name="Normal 3 6 13" xfId="268"/>
    <cellStyle name="Normal 3 6 14" xfId="269"/>
    <cellStyle name="Normal 3 6 15" xfId="270"/>
    <cellStyle name="Normal 3 6 16" xfId="271"/>
    <cellStyle name="Normal 3 6 17" xfId="272"/>
    <cellStyle name="Normal 3 6 18" xfId="273"/>
    <cellStyle name="Normal 3 6 19" xfId="274"/>
    <cellStyle name="Normal 3 6 2" xfId="275"/>
    <cellStyle name="Normal 3 6 20" xfId="276"/>
    <cellStyle name="Normal 3 6 21" xfId="277"/>
    <cellStyle name="Normal 3 6 22" xfId="278"/>
    <cellStyle name="Normal 3 6 23" xfId="279"/>
    <cellStyle name="Normal 3 6 24" xfId="280"/>
    <cellStyle name="Normal 3 6 25" xfId="281"/>
    <cellStyle name="Normal 3 6 26" xfId="282"/>
    <cellStyle name="Normal 3 6 3" xfId="283"/>
    <cellStyle name="Normal 3 6 4" xfId="284"/>
    <cellStyle name="Normal 3 6 5" xfId="285"/>
    <cellStyle name="Normal 3 6 6" xfId="286"/>
    <cellStyle name="Normal 3 6 7" xfId="287"/>
    <cellStyle name="Normal 3 6 8" xfId="288"/>
    <cellStyle name="Normal 3 6 9" xfId="289"/>
    <cellStyle name="Normal 3 6_Book1" xfId="290"/>
    <cellStyle name="Normal 3 7" xfId="291"/>
    <cellStyle name="Normal 3 7 10" xfId="292"/>
    <cellStyle name="Normal 3 7 11" xfId="293"/>
    <cellStyle name="Normal 3 7 12" xfId="294"/>
    <cellStyle name="Normal 3 7 13" xfId="295"/>
    <cellStyle name="Normal 3 7 14" xfId="296"/>
    <cellStyle name="Normal 3 7 15" xfId="297"/>
    <cellStyle name="Normal 3 7 16" xfId="298"/>
    <cellStyle name="Normal 3 7 17" xfId="299"/>
    <cellStyle name="Normal 3 7 18" xfId="300"/>
    <cellStyle name="Normal 3 7 19" xfId="301"/>
    <cellStyle name="Normal 3 7 2" xfId="302"/>
    <cellStyle name="Normal 3 7 20" xfId="303"/>
    <cellStyle name="Normal 3 7 21" xfId="304"/>
    <cellStyle name="Normal 3 7 22" xfId="305"/>
    <cellStyle name="Normal 3 7 23" xfId="306"/>
    <cellStyle name="Normal 3 7 24" xfId="307"/>
    <cellStyle name="Normal 3 7 25" xfId="308"/>
    <cellStyle name="Normal 3 7 26" xfId="309"/>
    <cellStyle name="Normal 3 7 3" xfId="310"/>
    <cellStyle name="Normal 3 7 4" xfId="311"/>
    <cellStyle name="Normal 3 7 5" xfId="312"/>
    <cellStyle name="Normal 3 7 6" xfId="313"/>
    <cellStyle name="Normal 3 7 7" xfId="314"/>
    <cellStyle name="Normal 3 7 8" xfId="315"/>
    <cellStyle name="Normal 3 7 9" xfId="316"/>
    <cellStyle name="Normal 3 7_Book1" xfId="317"/>
    <cellStyle name="Normal 3 8" xfId="318"/>
    <cellStyle name="Normal 3 8 10" xfId="319"/>
    <cellStyle name="Normal 3 8 11" xfId="320"/>
    <cellStyle name="Normal 3 8 12" xfId="321"/>
    <cellStyle name="Normal 3 8 13" xfId="322"/>
    <cellStyle name="Normal 3 8 14" xfId="323"/>
    <cellStyle name="Normal 3 8 15" xfId="324"/>
    <cellStyle name="Normal 3 8 16" xfId="325"/>
    <cellStyle name="Normal 3 8 17" xfId="326"/>
    <cellStyle name="Normal 3 8 18" xfId="327"/>
    <cellStyle name="Normal 3 8 19" xfId="328"/>
    <cellStyle name="Normal 3 8 2" xfId="329"/>
    <cellStyle name="Normal 3 8 20" xfId="330"/>
    <cellStyle name="Normal 3 8 21" xfId="331"/>
    <cellStyle name="Normal 3 8 22" xfId="332"/>
    <cellStyle name="Normal 3 8 23" xfId="333"/>
    <cellStyle name="Normal 3 8 24" xfId="334"/>
    <cellStyle name="Normal 3 8 25" xfId="335"/>
    <cellStyle name="Normal 3 8 26" xfId="336"/>
    <cellStyle name="Normal 3 8 3" xfId="337"/>
    <cellStyle name="Normal 3 8 4" xfId="338"/>
    <cellStyle name="Normal 3 8 5" xfId="339"/>
    <cellStyle name="Normal 3 8 6" xfId="340"/>
    <cellStyle name="Normal 3 8 7" xfId="341"/>
    <cellStyle name="Normal 3 8 8" xfId="342"/>
    <cellStyle name="Normal 3 8 9" xfId="343"/>
    <cellStyle name="Normal 3 8_Book1" xfId="344"/>
    <cellStyle name="Normal 3 9" xfId="345"/>
    <cellStyle name="Normal 3 9 10" xfId="346"/>
    <cellStyle name="Normal 3 9 11" xfId="347"/>
    <cellStyle name="Normal 3 9 12" xfId="348"/>
    <cellStyle name="Normal 3 9 13" xfId="349"/>
    <cellStyle name="Normal 3 9 14" xfId="350"/>
    <cellStyle name="Normal 3 9 15" xfId="351"/>
    <cellStyle name="Normal 3 9 16" xfId="352"/>
    <cellStyle name="Normal 3 9 17" xfId="353"/>
    <cellStyle name="Normal 3 9 18" xfId="354"/>
    <cellStyle name="Normal 3 9 19" xfId="355"/>
    <cellStyle name="Normal 3 9 2" xfId="356"/>
    <cellStyle name="Normal 3 9 20" xfId="357"/>
    <cellStyle name="Normal 3 9 21" xfId="358"/>
    <cellStyle name="Normal 3 9 22" xfId="359"/>
    <cellStyle name="Normal 3 9 23" xfId="360"/>
    <cellStyle name="Normal 3 9 24" xfId="361"/>
    <cellStyle name="Normal 3 9 25" xfId="362"/>
    <cellStyle name="Normal 3 9 26" xfId="363"/>
    <cellStyle name="Normal 3 9 3" xfId="364"/>
    <cellStyle name="Normal 3 9 4" xfId="365"/>
    <cellStyle name="Normal 3 9 5" xfId="366"/>
    <cellStyle name="Normal 3 9 6" xfId="367"/>
    <cellStyle name="Normal 3 9 7" xfId="368"/>
    <cellStyle name="Normal 3 9 8" xfId="369"/>
    <cellStyle name="Normal 3 9 9" xfId="370"/>
    <cellStyle name="Normal 3 9_Book1" xfId="371"/>
    <cellStyle name="Normal 3_فصل الإعلام 2010م " xfId="372"/>
    <cellStyle name="Normal 30" xfId="373"/>
    <cellStyle name="Normal 31" xfId="374"/>
    <cellStyle name="Normal 32" xfId="375"/>
    <cellStyle name="Normal 33" xfId="376"/>
    <cellStyle name="Normal 34" xfId="377"/>
    <cellStyle name="Normal 35" xfId="378"/>
    <cellStyle name="Normal 36" xfId="379"/>
    <cellStyle name="Normal 37" xfId="380"/>
    <cellStyle name="Normal 38" xfId="381"/>
    <cellStyle name="Normal 39" xfId="382"/>
    <cellStyle name="Normal 4" xfId="383"/>
    <cellStyle name="Normal 4 2" xfId="384"/>
    <cellStyle name="Normal 4 2 10" xfId="385"/>
    <cellStyle name="Normal 4 2 11" xfId="386"/>
    <cellStyle name="Normal 4 2 12" xfId="387"/>
    <cellStyle name="Normal 4 2 13" xfId="388"/>
    <cellStyle name="Normal 4 2 14" xfId="389"/>
    <cellStyle name="Normal 4 2 15" xfId="390"/>
    <cellStyle name="Normal 4 2 16" xfId="391"/>
    <cellStyle name="Normal 4 2 17" xfId="392"/>
    <cellStyle name="Normal 4 2 18" xfId="393"/>
    <cellStyle name="Normal 4 2 19" xfId="394"/>
    <cellStyle name="Normal 4 2 2" xfId="395"/>
    <cellStyle name="Normal 4 2 20" xfId="396"/>
    <cellStyle name="Normal 4 2 21" xfId="397"/>
    <cellStyle name="Normal 4 2 22" xfId="398"/>
    <cellStyle name="Normal 4 2 23" xfId="399"/>
    <cellStyle name="Normal 4 2 24" xfId="400"/>
    <cellStyle name="Normal 4 2 25" xfId="401"/>
    <cellStyle name="Normal 4 2 26" xfId="402"/>
    <cellStyle name="Normal 4 2 3" xfId="403"/>
    <cellStyle name="Normal 4 2 4" xfId="404"/>
    <cellStyle name="Normal 4 2 5" xfId="405"/>
    <cellStyle name="Normal 4 2 6" xfId="406"/>
    <cellStyle name="Normal 4 2 7" xfId="407"/>
    <cellStyle name="Normal 4 2 8" xfId="408"/>
    <cellStyle name="Normal 4 2 9" xfId="409"/>
    <cellStyle name="Normal 4 2_Book1" xfId="410"/>
    <cellStyle name="Normal 4 3" xfId="411"/>
    <cellStyle name="Normal 4 3 10" xfId="412"/>
    <cellStyle name="Normal 4 3 11" xfId="413"/>
    <cellStyle name="Normal 4 3 12" xfId="414"/>
    <cellStyle name="Normal 4 3 13" xfId="415"/>
    <cellStyle name="Normal 4 3 14" xfId="416"/>
    <cellStyle name="Normal 4 3 15" xfId="417"/>
    <cellStyle name="Normal 4 3 16" xfId="418"/>
    <cellStyle name="Normal 4 3 17" xfId="419"/>
    <cellStyle name="Normal 4 3 18" xfId="420"/>
    <cellStyle name="Normal 4 3 19" xfId="421"/>
    <cellStyle name="Normal 4 3 2" xfId="422"/>
    <cellStyle name="Normal 4 3 20" xfId="423"/>
    <cellStyle name="Normal 4 3 21" xfId="424"/>
    <cellStyle name="Normal 4 3 22" xfId="425"/>
    <cellStyle name="Normal 4 3 23" xfId="426"/>
    <cellStyle name="Normal 4 3 24" xfId="427"/>
    <cellStyle name="Normal 4 3 25" xfId="428"/>
    <cellStyle name="Normal 4 3 26" xfId="429"/>
    <cellStyle name="Normal 4 3 3" xfId="430"/>
    <cellStyle name="Normal 4 3 4" xfId="431"/>
    <cellStyle name="Normal 4 3 5" xfId="432"/>
    <cellStyle name="Normal 4 3 6" xfId="433"/>
    <cellStyle name="Normal 4 3 7" xfId="434"/>
    <cellStyle name="Normal 4 3 8" xfId="435"/>
    <cellStyle name="Normal 4 3 9" xfId="436"/>
    <cellStyle name="Normal 4 3_Book1" xfId="437"/>
    <cellStyle name="Normal 4_رياض الأطفال" xfId="438"/>
    <cellStyle name="Normal 40" xfId="439"/>
    <cellStyle name="Normal 41" xfId="440"/>
    <cellStyle name="Normal 42" xfId="441"/>
    <cellStyle name="Normal 43" xfId="442"/>
    <cellStyle name="Normal 43 2" xfId="443"/>
    <cellStyle name="Normal 43 3" xfId="444"/>
    <cellStyle name="Normal 43 4" xfId="445"/>
    <cellStyle name="Normal 43 5" xfId="446"/>
    <cellStyle name="Normal 43 6" xfId="447"/>
    <cellStyle name="Normal 44" xfId="448"/>
    <cellStyle name="Normal 45" xfId="449"/>
    <cellStyle name="Normal 46" xfId="450"/>
    <cellStyle name="Normal 47" xfId="451"/>
    <cellStyle name="Normal 48" xfId="452"/>
    <cellStyle name="Normal 49" xfId="453"/>
    <cellStyle name="Normal 5" xfId="454"/>
    <cellStyle name="Normal 5 2" xfId="455"/>
    <cellStyle name="Normal 5 2 10" xfId="456"/>
    <cellStyle name="Normal 5 2 11" xfId="457"/>
    <cellStyle name="Normal 5 2 12" xfId="458"/>
    <cellStyle name="Normal 5 2 13" xfId="459"/>
    <cellStyle name="Normal 5 2 14" xfId="460"/>
    <cellStyle name="Normal 5 2 15" xfId="461"/>
    <cellStyle name="Normal 5 2 16" xfId="462"/>
    <cellStyle name="Normal 5 2 17" xfId="463"/>
    <cellStyle name="Normal 5 2 18" xfId="464"/>
    <cellStyle name="Normal 5 2 19" xfId="465"/>
    <cellStyle name="Normal 5 2 2" xfId="466"/>
    <cellStyle name="Normal 5 2 20" xfId="467"/>
    <cellStyle name="Normal 5 2 21" xfId="468"/>
    <cellStyle name="Normal 5 2 22" xfId="469"/>
    <cellStyle name="Normal 5 2 23" xfId="470"/>
    <cellStyle name="Normal 5 2 24" xfId="471"/>
    <cellStyle name="Normal 5 2 25" xfId="472"/>
    <cellStyle name="Normal 5 2 26" xfId="473"/>
    <cellStyle name="Normal 5 2 3" xfId="474"/>
    <cellStyle name="Normal 5 2 4" xfId="475"/>
    <cellStyle name="Normal 5 2 5" xfId="476"/>
    <cellStyle name="Normal 5 2 6" xfId="477"/>
    <cellStyle name="Normal 5 2 7" xfId="478"/>
    <cellStyle name="Normal 5 2 8" xfId="479"/>
    <cellStyle name="Normal 5 2 9" xfId="480"/>
    <cellStyle name="Normal 5 2_Book1" xfId="481"/>
    <cellStyle name="Normal 5_رياض الأطفال" xfId="482"/>
    <cellStyle name="Normal 6" xfId="483"/>
    <cellStyle name="Normal 63" xfId="484"/>
    <cellStyle name="Normal 7" xfId="485"/>
    <cellStyle name="Normal 8" xfId="486"/>
    <cellStyle name="Normal 8 10" xfId="487"/>
    <cellStyle name="Normal 8 11" xfId="488"/>
    <cellStyle name="Normal 8 12" xfId="489"/>
    <cellStyle name="Normal 8 13" xfId="490"/>
    <cellStyle name="Normal 8 14" xfId="491"/>
    <cellStyle name="Normal 8 15" xfId="492"/>
    <cellStyle name="Normal 8 16" xfId="493"/>
    <cellStyle name="Normal 8 17" xfId="494"/>
    <cellStyle name="Normal 8 18" xfId="495"/>
    <cellStyle name="Normal 8 19" xfId="496"/>
    <cellStyle name="Normal 8 2" xfId="497"/>
    <cellStyle name="Normal 8 20" xfId="498"/>
    <cellStyle name="Normal 8 21" xfId="499"/>
    <cellStyle name="Normal 8 22" xfId="500"/>
    <cellStyle name="Normal 8 23" xfId="501"/>
    <cellStyle name="Normal 8 24" xfId="502"/>
    <cellStyle name="Normal 8 25" xfId="503"/>
    <cellStyle name="Normal 8 26" xfId="504"/>
    <cellStyle name="Normal 8 27" xfId="505"/>
    <cellStyle name="Normal 8 28" xfId="506"/>
    <cellStyle name="Normal 8 29" xfId="507"/>
    <cellStyle name="Normal 8 3" xfId="508"/>
    <cellStyle name="Normal 8 30" xfId="509"/>
    <cellStyle name="Normal 8 31" xfId="510"/>
    <cellStyle name="Normal 8 32" xfId="511"/>
    <cellStyle name="Normal 8 33" xfId="512"/>
    <cellStyle name="Normal 8 34" xfId="513"/>
    <cellStyle name="Normal 8 35" xfId="514"/>
    <cellStyle name="Normal 8 36" xfId="515"/>
    <cellStyle name="Normal 8 37" xfId="516"/>
    <cellStyle name="Normal 8 4" xfId="517"/>
    <cellStyle name="Normal 8 5" xfId="518"/>
    <cellStyle name="Normal 8 6" xfId="519"/>
    <cellStyle name="Normal 8 7" xfId="520"/>
    <cellStyle name="Normal 8 8" xfId="521"/>
    <cellStyle name="Normal 8 9" xfId="522"/>
    <cellStyle name="Normal 9" xfId="523"/>
    <cellStyle name="Normal_التعليم الجامعي 2" xfId="524"/>
    <cellStyle name="Normal_فصل الاحصاءات الحيوية" xfId="525"/>
    <cellStyle name="Normal_فصل التعليم نسخة نهائيةdone_13 التعليم" xfId="526"/>
    <cellStyle name="Note" xfId="527"/>
    <cellStyle name="Output" xfId="528"/>
    <cellStyle name="Percent" xfId="529"/>
    <cellStyle name="Percent [2]" xfId="530"/>
    <cellStyle name="Percent 2" xfId="531"/>
    <cellStyle name="Percent 2 2" xfId="532"/>
    <cellStyle name="Percent 2 3" xfId="533"/>
    <cellStyle name="Percent 3" xfId="534"/>
    <cellStyle name="Percent 3 2" xfId="535"/>
    <cellStyle name="Percent 4" xfId="536"/>
    <cellStyle name="Percent 5" xfId="537"/>
    <cellStyle name="Percent 6" xfId="538"/>
    <cellStyle name="Percent 7" xfId="539"/>
    <cellStyle name="Red" xfId="540"/>
    <cellStyle name="Style 1" xfId="541"/>
    <cellStyle name="Title" xfId="542"/>
    <cellStyle name="Total" xfId="543"/>
    <cellStyle name="Warning Text" xfId="544"/>
    <cellStyle name="إخراج" xfId="545"/>
    <cellStyle name="إخراج 2" xfId="546"/>
    <cellStyle name="إخراج 3" xfId="547"/>
    <cellStyle name="إدخال" xfId="548"/>
    <cellStyle name="إدخال 2" xfId="549"/>
    <cellStyle name="إدخال 3" xfId="550"/>
    <cellStyle name="الإجمالي" xfId="551"/>
    <cellStyle name="الإجمالي 2" xfId="552"/>
    <cellStyle name="الإجمالي 3" xfId="553"/>
    <cellStyle name="تمييز1" xfId="554"/>
    <cellStyle name="تمييز1 2" xfId="555"/>
    <cellStyle name="تمييز1 3" xfId="556"/>
    <cellStyle name="تمييز2" xfId="557"/>
    <cellStyle name="تمييز2 2" xfId="558"/>
    <cellStyle name="تمييز2 3" xfId="559"/>
    <cellStyle name="تمييز3" xfId="560"/>
    <cellStyle name="تمييز3 2" xfId="561"/>
    <cellStyle name="تمييز3 3" xfId="562"/>
    <cellStyle name="تمييز4" xfId="563"/>
    <cellStyle name="تمييز4 2" xfId="564"/>
    <cellStyle name="تمييز4 3" xfId="565"/>
    <cellStyle name="تمييز5" xfId="566"/>
    <cellStyle name="تمييز5 2" xfId="567"/>
    <cellStyle name="تمييز5 3" xfId="568"/>
    <cellStyle name="تمييز6" xfId="569"/>
    <cellStyle name="تمييز6 2" xfId="570"/>
    <cellStyle name="تمييز6 3" xfId="571"/>
    <cellStyle name="جيد" xfId="572"/>
    <cellStyle name="جيد 2" xfId="573"/>
    <cellStyle name="جيد 3" xfId="574"/>
    <cellStyle name="حساب" xfId="575"/>
    <cellStyle name="حساب 2" xfId="576"/>
    <cellStyle name="حساب 3" xfId="577"/>
    <cellStyle name="خلية تدقيق" xfId="578"/>
    <cellStyle name="خلية تدقيق 2" xfId="579"/>
    <cellStyle name="خلية تدقيق 3" xfId="580"/>
    <cellStyle name="خلية مرتبطة" xfId="581"/>
    <cellStyle name="خلية مرتبطة 2" xfId="582"/>
    <cellStyle name="خلية مرتبطة 3" xfId="583"/>
    <cellStyle name="سيئ" xfId="584"/>
    <cellStyle name="سيئ 2" xfId="585"/>
    <cellStyle name="سيئ 3" xfId="586"/>
    <cellStyle name="عادي_Book2" xfId="587"/>
    <cellStyle name="عادي_INDICATO" xfId="588"/>
    <cellStyle name="عملة [0]_Book2" xfId="589"/>
    <cellStyle name="عملة_Book2" xfId="590"/>
    <cellStyle name="عنوان" xfId="591"/>
    <cellStyle name="عنوان 1" xfId="592"/>
    <cellStyle name="عنوان 1 2" xfId="593"/>
    <cellStyle name="عنوان 1 3" xfId="594"/>
    <cellStyle name="عنوان 2" xfId="595"/>
    <cellStyle name="عنوان 2 2" xfId="596"/>
    <cellStyle name="عنوان 2 3" xfId="597"/>
    <cellStyle name="عنوان 3" xfId="598"/>
    <cellStyle name="عنوان 3 2" xfId="599"/>
    <cellStyle name="عنوان 3 3" xfId="600"/>
    <cellStyle name="عنوان 4" xfId="601"/>
    <cellStyle name="عنوان 4 2" xfId="602"/>
    <cellStyle name="عنوان 4 3" xfId="603"/>
    <cellStyle name="عنوان 5" xfId="604"/>
    <cellStyle name="عنوان 6" xfId="605"/>
    <cellStyle name="فاصلة [0]_Book2" xfId="606"/>
    <cellStyle name="فاصلة_Book2" xfId="607"/>
    <cellStyle name="محايد" xfId="608"/>
    <cellStyle name="محايد 2" xfId="609"/>
    <cellStyle name="محايد 3" xfId="610"/>
    <cellStyle name="ملاحظة" xfId="611"/>
    <cellStyle name="ملاحظة 2" xfId="612"/>
    <cellStyle name="ملاحظة 3" xfId="613"/>
    <cellStyle name="نص تحذير" xfId="614"/>
    <cellStyle name="نص تحذير 2" xfId="615"/>
    <cellStyle name="نص تحذير 3" xfId="616"/>
    <cellStyle name="نص توضيحي" xfId="617"/>
    <cellStyle name="نص توضيحي 2" xfId="618"/>
    <cellStyle name="نص توضيحي 3" xfId="619"/>
    <cellStyle name="نمط 1" xfId="620"/>
    <cellStyle name="標準_Sheet1" xfId="6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2171700</xdr:colOff>
      <xdr:row>6</xdr:row>
      <xdr:rowOff>190500</xdr:rowOff>
    </xdr:from>
    <xdr:to>
      <xdr:col>4</xdr:col>
      <xdr:colOff>542925</xdr:colOff>
      <xdr:row>6</xdr:row>
      <xdr:rowOff>638175</xdr:rowOff>
    </xdr:to>
    <xdr:sp>
      <xdr:nvSpPr>
        <xdr:cNvPr id="1" name="AutoShape 3"/>
        <xdr:cNvSpPr>
          <a:spLocks/>
        </xdr:cNvSpPr>
      </xdr:nvSpPr>
      <xdr:spPr>
        <a:xfrm>
          <a:off x="2647950" y="2600325"/>
          <a:ext cx="166687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2209800</xdr:colOff>
      <xdr:row>18</xdr:row>
      <xdr:rowOff>790575</xdr:rowOff>
    </xdr:from>
    <xdr:to>
      <xdr:col>4</xdr:col>
      <xdr:colOff>647700</xdr:colOff>
      <xdr:row>19</xdr:row>
      <xdr:rowOff>333375</xdr:rowOff>
    </xdr:to>
    <xdr:sp>
      <xdr:nvSpPr>
        <xdr:cNvPr id="2" name="AutoShape 24"/>
        <xdr:cNvSpPr>
          <a:spLocks/>
        </xdr:cNvSpPr>
      </xdr:nvSpPr>
      <xdr:spPr>
        <a:xfrm>
          <a:off x="2686050" y="12430125"/>
          <a:ext cx="1733550" cy="361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الفهرس </a:t>
          </a:r>
          <a:r>
            <a:rPr lang="en-US" cap="none" sz="1800" b="1" i="0" u="none" baseline="0">
              <a:solidFill>
                <a:srgbClr val="000000"/>
              </a:solidFill>
            </a:rPr>
            <a:t>   </a:t>
          </a:r>
          <a:r>
            <a:rPr lang="en-US" cap="none" sz="1800" b="1" i="0" u="none" baseline="0">
              <a:solidFill>
                <a:srgbClr val="000000"/>
              </a:solidFill>
            </a:rPr>
            <a:t>Index</a:t>
          </a:r>
        </a:p>
      </xdr:txBody>
    </xdr:sp>
    <xdr:clientData/>
  </xdr:twoCellAnchor>
  <xdr:twoCellAnchor>
    <xdr:from>
      <xdr:col>1</xdr:col>
      <xdr:colOff>1524000</xdr:colOff>
      <xdr:row>2</xdr:row>
      <xdr:rowOff>9525</xdr:rowOff>
    </xdr:from>
    <xdr:to>
      <xdr:col>4</xdr:col>
      <xdr:colOff>1228725</xdr:colOff>
      <xdr:row>5</xdr:row>
      <xdr:rowOff>381000</xdr:rowOff>
    </xdr:to>
    <xdr:sp>
      <xdr:nvSpPr>
        <xdr:cNvPr id="3" name="AutoShape 1"/>
        <xdr:cNvSpPr>
          <a:spLocks/>
        </xdr:cNvSpPr>
      </xdr:nvSpPr>
      <xdr:spPr>
        <a:xfrm>
          <a:off x="2000250" y="771525"/>
          <a:ext cx="3000375" cy="15144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Chapter             </a:t>
          </a:r>
          <a:r>
            <a:rPr lang="en-US" cap="none" sz="2000" b="1" i="0" u="none" baseline="0">
              <a:solidFill>
                <a:srgbClr val="000000"/>
              </a:solidFill>
            </a:rPr>
            <a:t>الفصل  </a:t>
          </a:r>
          <a:r>
            <a:rPr lang="en-US" cap="none" sz="2000" b="1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Education      </a:t>
          </a:r>
          <a:r>
            <a:rPr lang="en-US" cap="none" sz="2000" b="1" i="0" u="none" baseline="0">
              <a:solidFill>
                <a:srgbClr val="000000"/>
              </a:solidFill>
            </a:rPr>
            <a:t>التعليم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  <a:r>
            <a:rPr lang="en-US" cap="none" sz="2000" b="1" i="0" u="none" baseline="0">
              <a:solidFill>
                <a:srgbClr val="000000"/>
              </a:solidFill>
            </a:rPr>
            <a:t>  </a:t>
          </a:r>
          <a:r>
            <a:rPr lang="en-US" cap="none" sz="20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1</xdr:col>
      <xdr:colOff>2552700</xdr:colOff>
      <xdr:row>2</xdr:row>
      <xdr:rowOff>381000</xdr:rowOff>
    </xdr:from>
    <xdr:to>
      <xdr:col>3</xdr:col>
      <xdr:colOff>38100</xdr:colOff>
      <xdr:row>3</xdr:row>
      <xdr:rowOff>314325</xdr:rowOff>
    </xdr:to>
    <xdr:sp>
      <xdr:nvSpPr>
        <xdr:cNvPr id="4" name="AutoShape 2"/>
        <xdr:cNvSpPr>
          <a:spLocks/>
        </xdr:cNvSpPr>
      </xdr:nvSpPr>
      <xdr:spPr>
        <a:xfrm>
          <a:off x="3028950" y="1143000"/>
          <a:ext cx="485775" cy="4476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41148"/>
        <a:p>
          <a:pPr algn="ctr">
            <a:defRPr/>
          </a:pPr>
          <a:r>
            <a:rPr lang="en-US" cap="none" sz="2400" b="1" i="0" u="none" baseline="30000">
              <a:solidFill>
                <a:srgbClr val="000000"/>
              </a:solidFill>
            </a:rPr>
            <a:t>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4" name="Line 6"/>
        <xdr:cNvSpPr>
          <a:spLocks/>
        </xdr:cNvSpPr>
      </xdr:nvSpPr>
      <xdr:spPr>
        <a:xfrm flipH="1">
          <a:off x="0" y="923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5"/>
  <sheetViews>
    <sheetView rightToLeft="1" zoomScale="85" zoomScaleNormal="85" zoomScaleSheetLayoutView="75" zoomScalePageLayoutView="0" workbookViewId="0" topLeftCell="A6">
      <selection activeCell="B45" sqref="B45"/>
    </sheetView>
  </sheetViews>
  <sheetFormatPr defaultColWidth="9.140625" defaultRowHeight="15"/>
  <cols>
    <col min="1" max="1" width="7.140625" style="17" customWidth="1"/>
    <col min="2" max="2" width="40.57421875" style="18" customWidth="1"/>
    <col min="3" max="4" width="4.421875" style="18" customWidth="1"/>
    <col min="5" max="5" width="38.57421875" style="18" customWidth="1"/>
    <col min="6" max="6" width="6.8515625" style="17" customWidth="1"/>
    <col min="7" max="16384" width="8.8515625" style="18" customWidth="1"/>
  </cols>
  <sheetData>
    <row r="1" s="1" customFormat="1" ht="36" customHeight="1"/>
    <row r="2" spans="2:5" s="1" customFormat="1" ht="24" customHeight="1">
      <c r="B2" s="63"/>
      <c r="C2" s="63"/>
      <c r="D2" s="63"/>
      <c r="E2" s="63"/>
    </row>
    <row r="3" spans="2:5" s="1" customFormat="1" ht="40.5" customHeight="1">
      <c r="B3" s="63"/>
      <c r="C3" s="63"/>
      <c r="D3" s="63"/>
      <c r="E3" s="63"/>
    </row>
    <row r="4" spans="2:5" s="1" customFormat="1" ht="26.25" customHeight="1">
      <c r="B4" s="63"/>
      <c r="C4" s="63"/>
      <c r="D4" s="63"/>
      <c r="E4" s="63"/>
    </row>
    <row r="5" spans="2:5" s="1" customFormat="1" ht="23.25" customHeight="1">
      <c r="B5" s="63"/>
      <c r="C5" s="63"/>
      <c r="D5" s="63"/>
      <c r="E5" s="63"/>
    </row>
    <row r="6" spans="2:5" s="1" customFormat="1" ht="39.75" customHeight="1">
      <c r="B6" s="63"/>
      <c r="C6" s="63"/>
      <c r="D6" s="63"/>
      <c r="E6" s="63"/>
    </row>
    <row r="7" spans="2:5" s="1" customFormat="1" ht="61.5" customHeight="1">
      <c r="B7" s="2"/>
      <c r="C7" s="2"/>
      <c r="D7" s="2"/>
      <c r="E7" s="2"/>
    </row>
    <row r="8" spans="2:5" s="1" customFormat="1" ht="27" customHeight="1">
      <c r="B8" s="43" t="s">
        <v>7</v>
      </c>
      <c r="C8" s="45" t="s">
        <v>8</v>
      </c>
      <c r="D8" s="46"/>
      <c r="E8" s="43" t="s">
        <v>9</v>
      </c>
    </row>
    <row r="9" spans="2:5" s="1" customFormat="1" ht="32.25" customHeight="1">
      <c r="B9" s="44"/>
      <c r="C9" s="47" t="s">
        <v>10</v>
      </c>
      <c r="D9" s="48"/>
      <c r="E9" s="64"/>
    </row>
    <row r="10" spans="2:6" s="1" customFormat="1" ht="36.75" customHeight="1">
      <c r="B10" s="3" t="s">
        <v>11</v>
      </c>
      <c r="C10" s="61"/>
      <c r="D10" s="62"/>
      <c r="E10" s="4" t="s">
        <v>12</v>
      </c>
      <c r="F10" s="5"/>
    </row>
    <row r="11" spans="2:5" s="1" customFormat="1" ht="80.25" customHeight="1">
      <c r="B11" s="6" t="s">
        <v>118</v>
      </c>
      <c r="C11" s="57">
        <v>1</v>
      </c>
      <c r="D11" s="58"/>
      <c r="E11" s="7" t="s">
        <v>119</v>
      </c>
    </row>
    <row r="12" spans="2:5" s="1" customFormat="1" ht="70.5" customHeight="1">
      <c r="B12" s="6" t="s">
        <v>13</v>
      </c>
      <c r="C12" s="57">
        <v>2</v>
      </c>
      <c r="D12" s="58"/>
      <c r="E12" s="7" t="s">
        <v>14</v>
      </c>
    </row>
    <row r="13" spans="2:5" s="1" customFormat="1" ht="72" customHeight="1">
      <c r="B13" s="6" t="s">
        <v>120</v>
      </c>
      <c r="C13" s="57">
        <v>3</v>
      </c>
      <c r="D13" s="58"/>
      <c r="E13" s="7" t="s">
        <v>121</v>
      </c>
    </row>
    <row r="14" spans="2:5" s="1" customFormat="1" ht="86.25" customHeight="1">
      <c r="B14" s="6" t="s">
        <v>15</v>
      </c>
      <c r="C14" s="57">
        <v>4</v>
      </c>
      <c r="D14" s="58"/>
      <c r="E14" s="7" t="s">
        <v>16</v>
      </c>
    </row>
    <row r="15" spans="2:5" s="1" customFormat="1" ht="75" customHeight="1">
      <c r="B15" s="6" t="s">
        <v>17</v>
      </c>
      <c r="C15" s="57">
        <v>5</v>
      </c>
      <c r="D15" s="58"/>
      <c r="E15" s="7" t="s">
        <v>18</v>
      </c>
    </row>
    <row r="16" spans="2:5" s="1" customFormat="1" ht="75" customHeight="1">
      <c r="B16" s="8" t="s">
        <v>19</v>
      </c>
      <c r="C16" s="57">
        <v>6</v>
      </c>
      <c r="D16" s="58"/>
      <c r="E16" s="9" t="s">
        <v>20</v>
      </c>
    </row>
    <row r="17" spans="2:5" s="1" customFormat="1" ht="75.75" customHeight="1">
      <c r="B17" s="8" t="s">
        <v>21</v>
      </c>
      <c r="C17" s="59">
        <v>7</v>
      </c>
      <c r="D17" s="60"/>
      <c r="E17" s="9" t="s">
        <v>22</v>
      </c>
    </row>
    <row r="18" s="1" customFormat="1" ht="34.5" customHeight="1"/>
    <row r="19" s="1" customFormat="1" ht="64.5" customHeight="1"/>
    <row r="20" s="1" customFormat="1" ht="45" customHeight="1"/>
    <row r="21" spans="2:5" s="1" customFormat="1" ht="29.25" customHeight="1">
      <c r="B21" s="43" t="s">
        <v>7</v>
      </c>
      <c r="C21" s="45" t="s">
        <v>8</v>
      </c>
      <c r="D21" s="46"/>
      <c r="E21" s="43" t="s">
        <v>9</v>
      </c>
    </row>
    <row r="22" spans="2:5" s="1" customFormat="1" ht="26.25" customHeight="1">
      <c r="B22" s="44"/>
      <c r="C22" s="47" t="s">
        <v>23</v>
      </c>
      <c r="D22" s="48"/>
      <c r="E22" s="44"/>
    </row>
    <row r="23" spans="2:5" s="12" customFormat="1" ht="33.75" customHeight="1">
      <c r="B23" s="10" t="s">
        <v>24</v>
      </c>
      <c r="C23" s="55"/>
      <c r="D23" s="56"/>
      <c r="E23" s="11" t="s">
        <v>25</v>
      </c>
    </row>
    <row r="24" spans="2:5" s="12" customFormat="1" ht="49.5" customHeight="1">
      <c r="B24" s="13" t="s">
        <v>26</v>
      </c>
      <c r="C24" s="51">
        <v>8</v>
      </c>
      <c r="D24" s="52"/>
      <c r="E24" s="14" t="s">
        <v>27</v>
      </c>
    </row>
    <row r="25" spans="2:5" s="12" customFormat="1" ht="51" customHeight="1">
      <c r="B25" s="13" t="s">
        <v>28</v>
      </c>
      <c r="C25" s="51">
        <v>9</v>
      </c>
      <c r="D25" s="52"/>
      <c r="E25" s="14" t="s">
        <v>29</v>
      </c>
    </row>
    <row r="26" spans="2:5" s="12" customFormat="1" ht="59.25" customHeight="1">
      <c r="B26" s="13" t="s">
        <v>30</v>
      </c>
      <c r="C26" s="51">
        <v>10</v>
      </c>
      <c r="D26" s="52"/>
      <c r="E26" s="14" t="s">
        <v>31</v>
      </c>
    </row>
    <row r="27" spans="2:5" s="12" customFormat="1" ht="45.75" customHeight="1">
      <c r="B27" s="13" t="s">
        <v>32</v>
      </c>
      <c r="C27" s="53">
        <v>11</v>
      </c>
      <c r="D27" s="54"/>
      <c r="E27" s="14" t="s">
        <v>33</v>
      </c>
    </row>
    <row r="28" spans="2:5" s="12" customFormat="1" ht="51.75" customHeight="1">
      <c r="B28" s="13" t="s">
        <v>34</v>
      </c>
      <c r="C28" s="53">
        <v>12</v>
      </c>
      <c r="D28" s="54"/>
      <c r="E28" s="14" t="s">
        <v>35</v>
      </c>
    </row>
    <row r="29" spans="2:5" s="12" customFormat="1" ht="57.75" customHeight="1">
      <c r="B29" s="13" t="s">
        <v>36</v>
      </c>
      <c r="C29" s="51">
        <v>13</v>
      </c>
      <c r="D29" s="52"/>
      <c r="E29" s="14" t="s">
        <v>37</v>
      </c>
    </row>
    <row r="30" spans="2:5" s="12" customFormat="1" ht="50.25" customHeight="1">
      <c r="B30" s="13" t="s">
        <v>38</v>
      </c>
      <c r="C30" s="51">
        <v>14</v>
      </c>
      <c r="D30" s="52"/>
      <c r="E30" s="14" t="s">
        <v>39</v>
      </c>
    </row>
    <row r="31" spans="2:5" s="12" customFormat="1" ht="51.75" customHeight="1">
      <c r="B31" s="13" t="s">
        <v>112</v>
      </c>
      <c r="C31" s="51">
        <v>15</v>
      </c>
      <c r="D31" s="52"/>
      <c r="E31" s="14" t="s">
        <v>113</v>
      </c>
    </row>
    <row r="32" spans="2:5" s="12" customFormat="1" ht="68.25" customHeight="1">
      <c r="B32" s="13" t="s">
        <v>114</v>
      </c>
      <c r="C32" s="53">
        <v>16</v>
      </c>
      <c r="D32" s="54"/>
      <c r="E32" s="14" t="s">
        <v>115</v>
      </c>
    </row>
    <row r="33" spans="2:5" s="12" customFormat="1" ht="60" customHeight="1">
      <c r="B33" s="13" t="s">
        <v>116</v>
      </c>
      <c r="C33" s="53">
        <v>17</v>
      </c>
      <c r="D33" s="54"/>
      <c r="E33" s="14" t="s">
        <v>117</v>
      </c>
    </row>
    <row r="34" spans="2:5" s="12" customFormat="1" ht="59.25" customHeight="1">
      <c r="B34" s="13" t="s">
        <v>110</v>
      </c>
      <c r="C34" s="51">
        <v>18</v>
      </c>
      <c r="D34" s="52"/>
      <c r="E34" s="14" t="s">
        <v>111</v>
      </c>
    </row>
    <row r="35" spans="2:5" s="12" customFormat="1" ht="78" customHeight="1">
      <c r="B35" s="15" t="s">
        <v>40</v>
      </c>
      <c r="C35" s="49">
        <v>19</v>
      </c>
      <c r="D35" s="50"/>
      <c r="E35" s="16" t="s">
        <v>41</v>
      </c>
    </row>
    <row r="36" s="1" customFormat="1" ht="35.25" customHeight="1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</sheetData>
  <sheetProtection/>
  <mergeCells count="30">
    <mergeCell ref="C10:D10"/>
    <mergeCell ref="B2:E6"/>
    <mergeCell ref="B8:B9"/>
    <mergeCell ref="C8:D8"/>
    <mergeCell ref="E8:E9"/>
    <mergeCell ref="C9:D9"/>
    <mergeCell ref="C23:D23"/>
    <mergeCell ref="C11:D11"/>
    <mergeCell ref="C12:D12"/>
    <mergeCell ref="C13:D13"/>
    <mergeCell ref="C14:D14"/>
    <mergeCell ref="C15:D15"/>
    <mergeCell ref="C16:D16"/>
    <mergeCell ref="C17:D17"/>
    <mergeCell ref="B21:B22"/>
    <mergeCell ref="C21:D21"/>
    <mergeCell ref="E21:E22"/>
    <mergeCell ref="C22:D22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82" r:id="rId2"/>
  <rowBreaks count="1" manualBreakCount="1">
    <brk id="18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9"/>
  <sheetViews>
    <sheetView rightToLeft="1" tabSelected="1" zoomScale="70" zoomScaleNormal="70" zoomScaleSheetLayoutView="70" zoomScalePageLayoutView="0" workbookViewId="0" topLeftCell="A1">
      <selection activeCell="B3" sqref="B3:P3"/>
    </sheetView>
  </sheetViews>
  <sheetFormatPr defaultColWidth="8.140625" defaultRowHeight="15"/>
  <cols>
    <col min="1" max="1" width="4.57421875" style="42" customWidth="1"/>
    <col min="2" max="2" width="5.8515625" style="20" customWidth="1"/>
    <col min="3" max="3" width="5.28125" style="20" customWidth="1"/>
    <col min="4" max="4" width="8.00390625" style="20" customWidth="1"/>
    <col min="5" max="5" width="8.421875" style="20" customWidth="1"/>
    <col min="6" max="6" width="9.140625" style="20" customWidth="1"/>
    <col min="7" max="7" width="8.00390625" style="20" customWidth="1"/>
    <col min="8" max="8" width="7.140625" style="20" customWidth="1"/>
    <col min="9" max="9" width="9.140625" style="20" customWidth="1"/>
    <col min="10" max="10" width="7.57421875" style="20" customWidth="1"/>
    <col min="11" max="11" width="8.8515625" style="20" customWidth="1"/>
    <col min="12" max="12" width="9.140625" style="20" customWidth="1"/>
    <col min="13" max="13" width="8.57421875" style="20" customWidth="1"/>
    <col min="14" max="14" width="13.140625" style="20" customWidth="1"/>
    <col min="15" max="15" width="6.7109375" style="20" customWidth="1"/>
    <col min="16" max="16" width="5.7109375" style="20" customWidth="1"/>
    <col min="17" max="17" width="3.8515625" style="22" customWidth="1"/>
    <col min="18" max="22" width="8.140625" style="20" customWidth="1"/>
    <col min="23" max="23" width="6.57421875" style="20" customWidth="1"/>
    <col min="24" max="16384" width="8.140625" style="20" customWidth="1"/>
  </cols>
  <sheetData>
    <row r="1" spans="1:16" s="19" customFormat="1" ht="10.5" customHeight="1">
      <c r="A1" s="21"/>
      <c r="B1" s="36"/>
      <c r="C1" s="36"/>
      <c r="D1" s="36"/>
      <c r="E1" s="36"/>
      <c r="F1" s="36"/>
      <c r="G1" s="36"/>
      <c r="H1" s="36"/>
      <c r="I1" s="35"/>
      <c r="J1" s="35"/>
      <c r="K1" s="35"/>
      <c r="L1" s="35"/>
      <c r="M1" s="35"/>
      <c r="N1" s="35"/>
      <c r="O1" s="35"/>
      <c r="P1" s="35"/>
    </row>
    <row r="2" spans="1:16" s="19" customFormat="1" ht="28.5" customHeight="1">
      <c r="A2" s="21"/>
      <c r="B2" s="36"/>
      <c r="C2" s="36"/>
      <c r="D2" s="36"/>
      <c r="E2" s="36"/>
      <c r="F2" s="36"/>
      <c r="G2" s="36"/>
      <c r="H2" s="36"/>
      <c r="I2" s="35"/>
      <c r="J2" s="35"/>
      <c r="K2" s="35"/>
      <c r="L2" s="35"/>
      <c r="M2" s="35"/>
      <c r="N2" s="35"/>
      <c r="O2" s="35"/>
      <c r="P2" s="35"/>
    </row>
    <row r="3" spans="1:16" s="19" customFormat="1" ht="33.75" customHeight="1">
      <c r="A3" s="21"/>
      <c r="B3" s="113" t="s">
        <v>76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</row>
    <row r="4" spans="1:16" s="19" customFormat="1" ht="32.25" customHeight="1">
      <c r="A4" s="21"/>
      <c r="B4" s="114" t="s">
        <v>77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s="19" customFormat="1" ht="24.75" customHeight="1">
      <c r="A5" s="21"/>
      <c r="B5" s="126"/>
      <c r="C5" s="126"/>
      <c r="D5" s="126"/>
      <c r="O5" s="127"/>
      <c r="P5" s="127"/>
    </row>
    <row r="6" spans="1:16" s="19" customFormat="1" ht="36" customHeight="1">
      <c r="A6" s="21"/>
      <c r="B6" s="96" t="s">
        <v>0</v>
      </c>
      <c r="C6" s="115"/>
      <c r="D6" s="97"/>
      <c r="E6" s="96" t="s">
        <v>65</v>
      </c>
      <c r="F6" s="115"/>
      <c r="G6" s="115"/>
      <c r="H6" s="115"/>
      <c r="I6" s="115"/>
      <c r="J6" s="115"/>
      <c r="K6" s="115"/>
      <c r="L6" s="115"/>
      <c r="M6" s="97"/>
      <c r="N6" s="117" t="s">
        <v>42</v>
      </c>
      <c r="O6" s="118"/>
      <c r="P6" s="119"/>
    </row>
    <row r="7" spans="1:16" s="19" customFormat="1" ht="19.5" customHeight="1">
      <c r="A7" s="21"/>
      <c r="B7" s="98"/>
      <c r="C7" s="116"/>
      <c r="D7" s="99"/>
      <c r="E7" s="123" t="s">
        <v>66</v>
      </c>
      <c r="F7" s="124"/>
      <c r="G7" s="124"/>
      <c r="H7" s="124"/>
      <c r="I7" s="124"/>
      <c r="J7" s="124"/>
      <c r="K7" s="124"/>
      <c r="L7" s="124"/>
      <c r="M7" s="125"/>
      <c r="N7" s="120"/>
      <c r="O7" s="121"/>
      <c r="P7" s="122"/>
    </row>
    <row r="8" spans="1:16" s="19" customFormat="1" ht="19.5" customHeight="1">
      <c r="A8" s="21"/>
      <c r="B8" s="96" t="s">
        <v>57</v>
      </c>
      <c r="C8" s="97"/>
      <c r="D8" s="102" t="s">
        <v>67</v>
      </c>
      <c r="E8" s="103" t="s">
        <v>68</v>
      </c>
      <c r="F8" s="104"/>
      <c r="G8" s="105"/>
      <c r="H8" s="103" t="s">
        <v>78</v>
      </c>
      <c r="I8" s="104"/>
      <c r="J8" s="105"/>
      <c r="K8" s="103" t="s">
        <v>69</v>
      </c>
      <c r="L8" s="104"/>
      <c r="M8" s="105"/>
      <c r="N8" s="106" t="s">
        <v>70</v>
      </c>
      <c r="O8" s="71" t="s">
        <v>55</v>
      </c>
      <c r="P8" s="71"/>
    </row>
    <row r="9" spans="1:16" s="19" customFormat="1" ht="19.5" customHeight="1">
      <c r="A9" s="21"/>
      <c r="B9" s="98"/>
      <c r="C9" s="99"/>
      <c r="D9" s="102"/>
      <c r="E9" s="23" t="s">
        <v>4</v>
      </c>
      <c r="F9" s="23" t="s">
        <v>5</v>
      </c>
      <c r="G9" s="24" t="s">
        <v>58</v>
      </c>
      <c r="H9" s="23" t="s">
        <v>4</v>
      </c>
      <c r="I9" s="23" t="s">
        <v>5</v>
      </c>
      <c r="J9" s="24" t="s">
        <v>58</v>
      </c>
      <c r="K9" s="23" t="s">
        <v>4</v>
      </c>
      <c r="L9" s="23" t="s">
        <v>5</v>
      </c>
      <c r="M9" s="24" t="s">
        <v>58</v>
      </c>
      <c r="N9" s="106"/>
      <c r="O9" s="71"/>
      <c r="P9" s="71"/>
    </row>
    <row r="10" spans="1:16" s="19" customFormat="1" ht="25.5" customHeight="1">
      <c r="A10" s="21"/>
      <c r="B10" s="100"/>
      <c r="C10" s="101"/>
      <c r="D10" s="102"/>
      <c r="E10" s="25" t="s">
        <v>1</v>
      </c>
      <c r="F10" s="25" t="s">
        <v>2</v>
      </c>
      <c r="G10" s="26" t="s">
        <v>56</v>
      </c>
      <c r="H10" s="25" t="s">
        <v>1</v>
      </c>
      <c r="I10" s="25" t="s">
        <v>2</v>
      </c>
      <c r="J10" s="26" t="s">
        <v>56</v>
      </c>
      <c r="K10" s="25" t="s">
        <v>1</v>
      </c>
      <c r="L10" s="25" t="s">
        <v>2</v>
      </c>
      <c r="M10" s="26" t="s">
        <v>56</v>
      </c>
      <c r="N10" s="106"/>
      <c r="O10" s="71"/>
      <c r="P10" s="71"/>
    </row>
    <row r="11" spans="1:16" s="19" customFormat="1" ht="26.25" customHeight="1">
      <c r="A11" s="21"/>
      <c r="B11" s="75" t="s">
        <v>54</v>
      </c>
      <c r="C11" s="76"/>
      <c r="D11" s="27" t="s">
        <v>71</v>
      </c>
      <c r="E11" s="28">
        <v>408</v>
      </c>
      <c r="F11" s="28">
        <v>318</v>
      </c>
      <c r="G11" s="28">
        <f aca="true" t="shared" si="0" ref="G11:G43">SUM(E11:F11)</f>
        <v>726</v>
      </c>
      <c r="H11" s="28">
        <v>0</v>
      </c>
      <c r="I11" s="28">
        <v>0</v>
      </c>
      <c r="J11" s="28">
        <f>SUM(H11:I11)</f>
        <v>0</v>
      </c>
      <c r="K11" s="28">
        <f aca="true" t="shared" si="1" ref="K11:M12">E11+H11</f>
        <v>408</v>
      </c>
      <c r="L11" s="28">
        <f t="shared" si="1"/>
        <v>318</v>
      </c>
      <c r="M11" s="28">
        <f t="shared" si="1"/>
        <v>726</v>
      </c>
      <c r="N11" s="27" t="s">
        <v>72</v>
      </c>
      <c r="O11" s="81" t="s">
        <v>79</v>
      </c>
      <c r="P11" s="81"/>
    </row>
    <row r="12" spans="1:16" s="19" customFormat="1" ht="26.25" customHeight="1">
      <c r="A12" s="21"/>
      <c r="B12" s="77"/>
      <c r="C12" s="78"/>
      <c r="D12" s="29" t="s">
        <v>73</v>
      </c>
      <c r="E12" s="30">
        <v>1150</v>
      </c>
      <c r="F12" s="30">
        <v>352</v>
      </c>
      <c r="G12" s="30">
        <f t="shared" si="0"/>
        <v>1502</v>
      </c>
      <c r="H12" s="30">
        <v>0</v>
      </c>
      <c r="I12" s="30">
        <v>0</v>
      </c>
      <c r="J12" s="30">
        <f>SUM(H12:I12)</f>
        <v>0</v>
      </c>
      <c r="K12" s="30">
        <f t="shared" si="1"/>
        <v>1150</v>
      </c>
      <c r="L12" s="30">
        <f t="shared" si="1"/>
        <v>352</v>
      </c>
      <c r="M12" s="30">
        <f t="shared" si="1"/>
        <v>1502</v>
      </c>
      <c r="N12" s="31" t="s">
        <v>74</v>
      </c>
      <c r="O12" s="82"/>
      <c r="P12" s="82"/>
    </row>
    <row r="13" spans="1:16" s="19" customFormat="1" ht="26.25" customHeight="1">
      <c r="A13" s="21"/>
      <c r="B13" s="79"/>
      <c r="C13" s="80"/>
      <c r="D13" s="32" t="s">
        <v>6</v>
      </c>
      <c r="E13" s="33">
        <f aca="true" t="shared" si="2" ref="E13:M13">SUM(E11:E12)</f>
        <v>1558</v>
      </c>
      <c r="F13" s="33">
        <f t="shared" si="2"/>
        <v>670</v>
      </c>
      <c r="G13" s="33">
        <f t="shared" si="0"/>
        <v>2228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1558</v>
      </c>
      <c r="L13" s="33">
        <f t="shared" si="2"/>
        <v>670</v>
      </c>
      <c r="M13" s="33">
        <f t="shared" si="2"/>
        <v>2228</v>
      </c>
      <c r="N13" s="32" t="s">
        <v>3</v>
      </c>
      <c r="O13" s="83"/>
      <c r="P13" s="83"/>
    </row>
    <row r="14" spans="1:16" s="19" customFormat="1" ht="26.25" customHeight="1">
      <c r="A14" s="21"/>
      <c r="B14" s="75" t="s">
        <v>80</v>
      </c>
      <c r="C14" s="76"/>
      <c r="D14" s="27" t="s">
        <v>71</v>
      </c>
      <c r="E14" s="28">
        <v>189</v>
      </c>
      <c r="F14" s="28">
        <v>70</v>
      </c>
      <c r="G14" s="28">
        <f t="shared" si="0"/>
        <v>259</v>
      </c>
      <c r="H14" s="28">
        <v>0</v>
      </c>
      <c r="I14" s="28">
        <v>0</v>
      </c>
      <c r="J14" s="28">
        <f>SUM(H14:I14)</f>
        <v>0</v>
      </c>
      <c r="K14" s="28">
        <f aca="true" t="shared" si="3" ref="K14:M15">E14+H14</f>
        <v>189</v>
      </c>
      <c r="L14" s="28">
        <f t="shared" si="3"/>
        <v>70</v>
      </c>
      <c r="M14" s="28">
        <f t="shared" si="3"/>
        <v>259</v>
      </c>
      <c r="N14" s="27" t="s">
        <v>72</v>
      </c>
      <c r="O14" s="81" t="s">
        <v>81</v>
      </c>
      <c r="P14" s="81"/>
    </row>
    <row r="15" spans="1:16" s="19" customFormat="1" ht="26.25" customHeight="1">
      <c r="A15" s="21"/>
      <c r="B15" s="77"/>
      <c r="C15" s="78"/>
      <c r="D15" s="29" t="s">
        <v>73</v>
      </c>
      <c r="E15" s="30">
        <v>53</v>
      </c>
      <c r="F15" s="30">
        <v>27</v>
      </c>
      <c r="G15" s="30">
        <f t="shared" si="0"/>
        <v>80</v>
      </c>
      <c r="H15" s="30">
        <v>0</v>
      </c>
      <c r="I15" s="30">
        <v>0</v>
      </c>
      <c r="J15" s="30">
        <f>SUM(H15:I15)</f>
        <v>0</v>
      </c>
      <c r="K15" s="30">
        <f t="shared" si="3"/>
        <v>53</v>
      </c>
      <c r="L15" s="30">
        <f t="shared" si="3"/>
        <v>27</v>
      </c>
      <c r="M15" s="30">
        <f t="shared" si="3"/>
        <v>80</v>
      </c>
      <c r="N15" s="31" t="s">
        <v>74</v>
      </c>
      <c r="O15" s="82"/>
      <c r="P15" s="82"/>
    </row>
    <row r="16" spans="1:16" s="19" customFormat="1" ht="26.25" customHeight="1">
      <c r="A16" s="21"/>
      <c r="B16" s="79"/>
      <c r="C16" s="80"/>
      <c r="D16" s="32" t="s">
        <v>6</v>
      </c>
      <c r="E16" s="33">
        <f aca="true" t="shared" si="4" ref="E16:M16">SUM(E14:E15)</f>
        <v>242</v>
      </c>
      <c r="F16" s="33">
        <f t="shared" si="4"/>
        <v>97</v>
      </c>
      <c r="G16" s="33">
        <f t="shared" si="0"/>
        <v>339</v>
      </c>
      <c r="H16" s="33">
        <f t="shared" si="4"/>
        <v>0</v>
      </c>
      <c r="I16" s="33">
        <f t="shared" si="4"/>
        <v>0</v>
      </c>
      <c r="J16" s="33">
        <f t="shared" si="4"/>
        <v>0</v>
      </c>
      <c r="K16" s="33">
        <f t="shared" si="4"/>
        <v>242</v>
      </c>
      <c r="L16" s="33">
        <f t="shared" si="4"/>
        <v>97</v>
      </c>
      <c r="M16" s="33">
        <f t="shared" si="4"/>
        <v>339</v>
      </c>
      <c r="N16" s="32" t="s">
        <v>3</v>
      </c>
      <c r="O16" s="83"/>
      <c r="P16" s="83"/>
    </row>
    <row r="17" spans="1:16" s="19" customFormat="1" ht="26.25" customHeight="1">
      <c r="A17" s="21"/>
      <c r="B17" s="75" t="s">
        <v>82</v>
      </c>
      <c r="C17" s="76"/>
      <c r="D17" s="27" t="s">
        <v>71</v>
      </c>
      <c r="E17" s="28">
        <v>135</v>
      </c>
      <c r="F17" s="28">
        <v>101</v>
      </c>
      <c r="G17" s="28">
        <f t="shared" si="0"/>
        <v>236</v>
      </c>
      <c r="H17" s="28">
        <v>0</v>
      </c>
      <c r="I17" s="28">
        <v>0</v>
      </c>
      <c r="J17" s="28">
        <f>SUM(H17:I17)</f>
        <v>0</v>
      </c>
      <c r="K17" s="28">
        <f aca="true" t="shared" si="5" ref="K17:M18">E17+H17</f>
        <v>135</v>
      </c>
      <c r="L17" s="28">
        <f t="shared" si="5"/>
        <v>101</v>
      </c>
      <c r="M17" s="28">
        <f t="shared" si="5"/>
        <v>236</v>
      </c>
      <c r="N17" s="27" t="s">
        <v>72</v>
      </c>
      <c r="O17" s="81" t="s">
        <v>83</v>
      </c>
      <c r="P17" s="81"/>
    </row>
    <row r="18" spans="1:16" s="19" customFormat="1" ht="26.25" customHeight="1">
      <c r="A18" s="21"/>
      <c r="B18" s="77"/>
      <c r="C18" s="78"/>
      <c r="D18" s="29" t="s">
        <v>73</v>
      </c>
      <c r="E18" s="30">
        <v>84</v>
      </c>
      <c r="F18" s="30">
        <v>53</v>
      </c>
      <c r="G18" s="30">
        <f t="shared" si="0"/>
        <v>137</v>
      </c>
      <c r="H18" s="30">
        <v>0</v>
      </c>
      <c r="I18" s="30">
        <v>0</v>
      </c>
      <c r="J18" s="30">
        <f>SUM(H18:I18)</f>
        <v>0</v>
      </c>
      <c r="K18" s="30">
        <f t="shared" si="5"/>
        <v>84</v>
      </c>
      <c r="L18" s="30">
        <f t="shared" si="5"/>
        <v>53</v>
      </c>
      <c r="M18" s="30">
        <f t="shared" si="5"/>
        <v>137</v>
      </c>
      <c r="N18" s="31" t="s">
        <v>74</v>
      </c>
      <c r="O18" s="82"/>
      <c r="P18" s="82"/>
    </row>
    <row r="19" spans="1:16" s="19" customFormat="1" ht="26.25" customHeight="1">
      <c r="A19" s="21"/>
      <c r="B19" s="79"/>
      <c r="C19" s="80"/>
      <c r="D19" s="32" t="s">
        <v>6</v>
      </c>
      <c r="E19" s="33">
        <f aca="true" t="shared" si="6" ref="E19:M19">SUM(E17:E18)</f>
        <v>219</v>
      </c>
      <c r="F19" s="33">
        <f t="shared" si="6"/>
        <v>154</v>
      </c>
      <c r="G19" s="33">
        <f t="shared" si="0"/>
        <v>373</v>
      </c>
      <c r="H19" s="33">
        <f t="shared" si="6"/>
        <v>0</v>
      </c>
      <c r="I19" s="33">
        <f t="shared" si="6"/>
        <v>0</v>
      </c>
      <c r="J19" s="33">
        <f t="shared" si="6"/>
        <v>0</v>
      </c>
      <c r="K19" s="33">
        <f t="shared" si="6"/>
        <v>219</v>
      </c>
      <c r="L19" s="33">
        <f t="shared" si="6"/>
        <v>154</v>
      </c>
      <c r="M19" s="33">
        <f t="shared" si="6"/>
        <v>373</v>
      </c>
      <c r="N19" s="32" t="s">
        <v>3</v>
      </c>
      <c r="O19" s="83"/>
      <c r="P19" s="83"/>
    </row>
    <row r="20" spans="1:16" s="19" customFormat="1" ht="26.25" customHeight="1">
      <c r="A20" s="21"/>
      <c r="B20" s="75" t="s">
        <v>84</v>
      </c>
      <c r="C20" s="76"/>
      <c r="D20" s="27" t="s">
        <v>71</v>
      </c>
      <c r="E20" s="28">
        <v>22</v>
      </c>
      <c r="F20" s="28">
        <v>17</v>
      </c>
      <c r="G20" s="28">
        <f t="shared" si="0"/>
        <v>39</v>
      </c>
      <c r="H20" s="28">
        <v>0</v>
      </c>
      <c r="I20" s="28">
        <v>0</v>
      </c>
      <c r="J20" s="28">
        <f>SUM(H20:I20)</f>
        <v>0</v>
      </c>
      <c r="K20" s="28">
        <f aca="true" t="shared" si="7" ref="K20:M21">E20+H20</f>
        <v>22</v>
      </c>
      <c r="L20" s="28">
        <f t="shared" si="7"/>
        <v>17</v>
      </c>
      <c r="M20" s="28">
        <f t="shared" si="7"/>
        <v>39</v>
      </c>
      <c r="N20" s="27" t="s">
        <v>72</v>
      </c>
      <c r="O20" s="81" t="s">
        <v>85</v>
      </c>
      <c r="P20" s="81"/>
    </row>
    <row r="21" spans="1:16" s="19" customFormat="1" ht="26.25" customHeight="1">
      <c r="A21" s="21"/>
      <c r="B21" s="77"/>
      <c r="C21" s="78"/>
      <c r="D21" s="29" t="s">
        <v>73</v>
      </c>
      <c r="E21" s="30">
        <v>87</v>
      </c>
      <c r="F21" s="30">
        <v>25</v>
      </c>
      <c r="G21" s="30">
        <f t="shared" si="0"/>
        <v>112</v>
      </c>
      <c r="H21" s="30">
        <v>0</v>
      </c>
      <c r="I21" s="30">
        <v>0</v>
      </c>
      <c r="J21" s="30">
        <f>SUM(H21:I21)</f>
        <v>0</v>
      </c>
      <c r="K21" s="30">
        <f t="shared" si="7"/>
        <v>87</v>
      </c>
      <c r="L21" s="30">
        <f t="shared" si="7"/>
        <v>25</v>
      </c>
      <c r="M21" s="30">
        <f t="shared" si="7"/>
        <v>112</v>
      </c>
      <c r="N21" s="31" t="s">
        <v>74</v>
      </c>
      <c r="O21" s="82"/>
      <c r="P21" s="82"/>
    </row>
    <row r="22" spans="1:16" s="19" customFormat="1" ht="26.25" customHeight="1">
      <c r="A22" s="21"/>
      <c r="B22" s="79"/>
      <c r="C22" s="80"/>
      <c r="D22" s="32" t="s">
        <v>6</v>
      </c>
      <c r="E22" s="33">
        <f aca="true" t="shared" si="8" ref="E22:M22">SUM(E20:E21)</f>
        <v>109</v>
      </c>
      <c r="F22" s="33">
        <f t="shared" si="8"/>
        <v>42</v>
      </c>
      <c r="G22" s="33">
        <f t="shared" si="0"/>
        <v>151</v>
      </c>
      <c r="H22" s="33">
        <f t="shared" si="8"/>
        <v>0</v>
      </c>
      <c r="I22" s="33">
        <f t="shared" si="8"/>
        <v>0</v>
      </c>
      <c r="J22" s="33">
        <f t="shared" si="8"/>
        <v>0</v>
      </c>
      <c r="K22" s="33">
        <f t="shared" si="8"/>
        <v>109</v>
      </c>
      <c r="L22" s="33">
        <f t="shared" si="8"/>
        <v>42</v>
      </c>
      <c r="M22" s="33">
        <f t="shared" si="8"/>
        <v>151</v>
      </c>
      <c r="N22" s="32" t="s">
        <v>3</v>
      </c>
      <c r="O22" s="83"/>
      <c r="P22" s="83"/>
    </row>
    <row r="23" spans="1:16" s="19" customFormat="1" ht="26.25" customHeight="1">
      <c r="A23" s="21"/>
      <c r="B23" s="75" t="s">
        <v>53</v>
      </c>
      <c r="C23" s="76"/>
      <c r="D23" s="27" t="s">
        <v>71</v>
      </c>
      <c r="E23" s="28">
        <v>226</v>
      </c>
      <c r="F23" s="28">
        <v>82</v>
      </c>
      <c r="G23" s="28">
        <f t="shared" si="0"/>
        <v>308</v>
      </c>
      <c r="H23" s="28">
        <v>0</v>
      </c>
      <c r="I23" s="28">
        <v>0</v>
      </c>
      <c r="J23" s="28">
        <f>SUM(H23:I23)</f>
        <v>0</v>
      </c>
      <c r="K23" s="28">
        <f aca="true" t="shared" si="9" ref="K23:M24">E23+H23</f>
        <v>226</v>
      </c>
      <c r="L23" s="28">
        <f t="shared" si="9"/>
        <v>82</v>
      </c>
      <c r="M23" s="28">
        <f t="shared" si="9"/>
        <v>308</v>
      </c>
      <c r="N23" s="27" t="s">
        <v>72</v>
      </c>
      <c r="O23" s="81" t="s">
        <v>86</v>
      </c>
      <c r="P23" s="81"/>
    </row>
    <row r="24" spans="1:16" s="19" customFormat="1" ht="26.25" customHeight="1">
      <c r="A24" s="21"/>
      <c r="B24" s="77"/>
      <c r="C24" s="78"/>
      <c r="D24" s="29" t="s">
        <v>73</v>
      </c>
      <c r="E24" s="30">
        <v>138</v>
      </c>
      <c r="F24" s="30">
        <v>18</v>
      </c>
      <c r="G24" s="30">
        <f t="shared" si="0"/>
        <v>156</v>
      </c>
      <c r="H24" s="30">
        <v>0</v>
      </c>
      <c r="I24" s="30">
        <v>0</v>
      </c>
      <c r="J24" s="30">
        <f>SUM(H24:I24)</f>
        <v>0</v>
      </c>
      <c r="K24" s="30">
        <f t="shared" si="9"/>
        <v>138</v>
      </c>
      <c r="L24" s="30">
        <f t="shared" si="9"/>
        <v>18</v>
      </c>
      <c r="M24" s="30">
        <f t="shared" si="9"/>
        <v>156</v>
      </c>
      <c r="N24" s="31" t="s">
        <v>74</v>
      </c>
      <c r="O24" s="82"/>
      <c r="P24" s="82"/>
    </row>
    <row r="25" spans="1:16" s="19" customFormat="1" ht="26.25" customHeight="1">
      <c r="A25" s="21"/>
      <c r="B25" s="79"/>
      <c r="C25" s="80"/>
      <c r="D25" s="32" t="s">
        <v>6</v>
      </c>
      <c r="E25" s="33">
        <f aca="true" t="shared" si="10" ref="E25:M25">SUM(E23:E24)</f>
        <v>364</v>
      </c>
      <c r="F25" s="33">
        <f t="shared" si="10"/>
        <v>100</v>
      </c>
      <c r="G25" s="33">
        <f t="shared" si="0"/>
        <v>464</v>
      </c>
      <c r="H25" s="33">
        <f t="shared" si="10"/>
        <v>0</v>
      </c>
      <c r="I25" s="33">
        <f t="shared" si="10"/>
        <v>0</v>
      </c>
      <c r="J25" s="33">
        <f t="shared" si="10"/>
        <v>0</v>
      </c>
      <c r="K25" s="33">
        <f t="shared" si="10"/>
        <v>364</v>
      </c>
      <c r="L25" s="33">
        <f t="shared" si="10"/>
        <v>100</v>
      </c>
      <c r="M25" s="33">
        <f t="shared" si="10"/>
        <v>464</v>
      </c>
      <c r="N25" s="32" t="s">
        <v>3</v>
      </c>
      <c r="O25" s="83"/>
      <c r="P25" s="83"/>
    </row>
    <row r="26" spans="1:16" s="19" customFormat="1" ht="26.25" customHeight="1">
      <c r="A26" s="21"/>
      <c r="B26" s="75" t="s">
        <v>52</v>
      </c>
      <c r="C26" s="76"/>
      <c r="D26" s="27" t="s">
        <v>71</v>
      </c>
      <c r="E26" s="28">
        <v>170</v>
      </c>
      <c r="F26" s="28">
        <v>27</v>
      </c>
      <c r="G26" s="28">
        <f t="shared" si="0"/>
        <v>197</v>
      </c>
      <c r="H26" s="28">
        <v>0</v>
      </c>
      <c r="I26" s="28">
        <v>0</v>
      </c>
      <c r="J26" s="28">
        <f>SUM(H26:I26)</f>
        <v>0</v>
      </c>
      <c r="K26" s="28">
        <f aca="true" t="shared" si="11" ref="K26:M27">E26+H26</f>
        <v>170</v>
      </c>
      <c r="L26" s="28">
        <f t="shared" si="11"/>
        <v>27</v>
      </c>
      <c r="M26" s="28">
        <f t="shared" si="11"/>
        <v>197</v>
      </c>
      <c r="N26" s="27" t="s">
        <v>72</v>
      </c>
      <c r="O26" s="81" t="s">
        <v>87</v>
      </c>
      <c r="P26" s="81"/>
    </row>
    <row r="27" spans="1:16" s="19" customFormat="1" ht="26.25" customHeight="1">
      <c r="A27" s="21"/>
      <c r="B27" s="77"/>
      <c r="C27" s="78"/>
      <c r="D27" s="29" t="s">
        <v>73</v>
      </c>
      <c r="E27" s="30">
        <v>17</v>
      </c>
      <c r="F27" s="30">
        <v>0</v>
      </c>
      <c r="G27" s="30">
        <f t="shared" si="0"/>
        <v>17</v>
      </c>
      <c r="H27" s="30">
        <v>0</v>
      </c>
      <c r="I27" s="30">
        <v>0</v>
      </c>
      <c r="J27" s="30">
        <f>SUM(H27:I27)</f>
        <v>0</v>
      </c>
      <c r="K27" s="30">
        <f t="shared" si="11"/>
        <v>17</v>
      </c>
      <c r="L27" s="30">
        <f t="shared" si="11"/>
        <v>0</v>
      </c>
      <c r="M27" s="30">
        <f t="shared" si="11"/>
        <v>17</v>
      </c>
      <c r="N27" s="31" t="s">
        <v>74</v>
      </c>
      <c r="O27" s="82"/>
      <c r="P27" s="82"/>
    </row>
    <row r="28" spans="1:16" s="19" customFormat="1" ht="26.25" customHeight="1">
      <c r="A28" s="21"/>
      <c r="B28" s="79"/>
      <c r="C28" s="80"/>
      <c r="D28" s="32" t="s">
        <v>6</v>
      </c>
      <c r="E28" s="33">
        <f aca="true" t="shared" si="12" ref="E28:M28">SUM(E26:E27)</f>
        <v>187</v>
      </c>
      <c r="F28" s="33">
        <f t="shared" si="12"/>
        <v>27</v>
      </c>
      <c r="G28" s="33">
        <f t="shared" si="0"/>
        <v>214</v>
      </c>
      <c r="H28" s="33">
        <f t="shared" si="12"/>
        <v>0</v>
      </c>
      <c r="I28" s="33">
        <f t="shared" si="12"/>
        <v>0</v>
      </c>
      <c r="J28" s="33">
        <f t="shared" si="12"/>
        <v>0</v>
      </c>
      <c r="K28" s="33">
        <f t="shared" si="12"/>
        <v>187</v>
      </c>
      <c r="L28" s="33">
        <f t="shared" si="12"/>
        <v>27</v>
      </c>
      <c r="M28" s="33">
        <f t="shared" si="12"/>
        <v>214</v>
      </c>
      <c r="N28" s="32" t="s">
        <v>3</v>
      </c>
      <c r="O28" s="83"/>
      <c r="P28" s="83"/>
    </row>
    <row r="29" spans="1:16" s="19" customFormat="1" ht="26.25" customHeight="1">
      <c r="A29" s="21"/>
      <c r="B29" s="75" t="s">
        <v>88</v>
      </c>
      <c r="C29" s="76"/>
      <c r="D29" s="27" t="s">
        <v>71</v>
      </c>
      <c r="E29" s="28">
        <v>228</v>
      </c>
      <c r="F29" s="28">
        <v>219</v>
      </c>
      <c r="G29" s="28">
        <f t="shared" si="0"/>
        <v>447</v>
      </c>
      <c r="H29" s="28">
        <v>0</v>
      </c>
      <c r="I29" s="28">
        <v>0</v>
      </c>
      <c r="J29" s="28">
        <f>SUM(H29:I29)</f>
        <v>0</v>
      </c>
      <c r="K29" s="28">
        <f aca="true" t="shared" si="13" ref="K29:M30">E29+H29</f>
        <v>228</v>
      </c>
      <c r="L29" s="28">
        <f t="shared" si="13"/>
        <v>219</v>
      </c>
      <c r="M29" s="28">
        <f t="shared" si="13"/>
        <v>447</v>
      </c>
      <c r="N29" s="27" t="s">
        <v>72</v>
      </c>
      <c r="O29" s="81" t="s">
        <v>89</v>
      </c>
      <c r="P29" s="81"/>
    </row>
    <row r="30" spans="1:16" s="19" customFormat="1" ht="26.25" customHeight="1">
      <c r="A30" s="21"/>
      <c r="B30" s="77"/>
      <c r="C30" s="78"/>
      <c r="D30" s="29" t="s">
        <v>73</v>
      </c>
      <c r="E30" s="30">
        <v>0</v>
      </c>
      <c r="F30" s="30">
        <v>0</v>
      </c>
      <c r="G30" s="30">
        <f t="shared" si="0"/>
        <v>0</v>
      </c>
      <c r="H30" s="30">
        <v>0</v>
      </c>
      <c r="I30" s="30">
        <v>0</v>
      </c>
      <c r="J30" s="30">
        <f>SUM(H30:I30)</f>
        <v>0</v>
      </c>
      <c r="K30" s="30">
        <f t="shared" si="13"/>
        <v>0</v>
      </c>
      <c r="L30" s="30">
        <f t="shared" si="13"/>
        <v>0</v>
      </c>
      <c r="M30" s="30">
        <f t="shared" si="13"/>
        <v>0</v>
      </c>
      <c r="N30" s="31" t="s">
        <v>74</v>
      </c>
      <c r="O30" s="82"/>
      <c r="P30" s="82"/>
    </row>
    <row r="31" spans="1:16" s="19" customFormat="1" ht="26.25" customHeight="1">
      <c r="A31" s="21"/>
      <c r="B31" s="79"/>
      <c r="C31" s="80"/>
      <c r="D31" s="32" t="s">
        <v>6</v>
      </c>
      <c r="E31" s="33">
        <f aca="true" t="shared" si="14" ref="E31:M31">SUM(E29:E30)</f>
        <v>228</v>
      </c>
      <c r="F31" s="33">
        <f t="shared" si="14"/>
        <v>219</v>
      </c>
      <c r="G31" s="33">
        <f t="shared" si="0"/>
        <v>447</v>
      </c>
      <c r="H31" s="33">
        <f t="shared" si="14"/>
        <v>0</v>
      </c>
      <c r="I31" s="33">
        <f t="shared" si="14"/>
        <v>0</v>
      </c>
      <c r="J31" s="33">
        <f t="shared" si="14"/>
        <v>0</v>
      </c>
      <c r="K31" s="33">
        <f t="shared" si="14"/>
        <v>228</v>
      </c>
      <c r="L31" s="33">
        <f t="shared" si="14"/>
        <v>219</v>
      </c>
      <c r="M31" s="33">
        <f t="shared" si="14"/>
        <v>447</v>
      </c>
      <c r="N31" s="32" t="s">
        <v>3</v>
      </c>
      <c r="O31" s="83"/>
      <c r="P31" s="83"/>
    </row>
    <row r="32" spans="1:16" s="19" customFormat="1" ht="26.25" customHeight="1">
      <c r="A32" s="21"/>
      <c r="B32" s="75" t="s">
        <v>90</v>
      </c>
      <c r="C32" s="76"/>
      <c r="D32" s="27" t="s">
        <v>71</v>
      </c>
      <c r="E32" s="28">
        <v>120</v>
      </c>
      <c r="F32" s="28">
        <v>50</v>
      </c>
      <c r="G32" s="28">
        <f t="shared" si="0"/>
        <v>170</v>
      </c>
      <c r="H32" s="28">
        <v>0</v>
      </c>
      <c r="I32" s="28">
        <v>0</v>
      </c>
      <c r="J32" s="28">
        <f>SUM(H32:I32)</f>
        <v>0</v>
      </c>
      <c r="K32" s="28">
        <f aca="true" t="shared" si="15" ref="K32:M33">E32+H32</f>
        <v>120</v>
      </c>
      <c r="L32" s="28">
        <f t="shared" si="15"/>
        <v>50</v>
      </c>
      <c r="M32" s="28">
        <f t="shared" si="15"/>
        <v>170</v>
      </c>
      <c r="N32" s="27" t="s">
        <v>72</v>
      </c>
      <c r="O32" s="81" t="s">
        <v>59</v>
      </c>
      <c r="P32" s="81"/>
    </row>
    <row r="33" spans="1:16" s="19" customFormat="1" ht="26.25" customHeight="1">
      <c r="A33" s="21"/>
      <c r="B33" s="77"/>
      <c r="C33" s="78"/>
      <c r="D33" s="29" t="s">
        <v>73</v>
      </c>
      <c r="E33" s="30">
        <v>0</v>
      </c>
      <c r="F33" s="30">
        <v>0</v>
      </c>
      <c r="G33" s="30">
        <f t="shared" si="0"/>
        <v>0</v>
      </c>
      <c r="H33" s="30">
        <v>0</v>
      </c>
      <c r="I33" s="30">
        <v>0</v>
      </c>
      <c r="J33" s="30">
        <f>SUM(H33:I33)</f>
        <v>0</v>
      </c>
      <c r="K33" s="30">
        <f t="shared" si="15"/>
        <v>0</v>
      </c>
      <c r="L33" s="30">
        <f t="shared" si="15"/>
        <v>0</v>
      </c>
      <c r="M33" s="30">
        <f t="shared" si="15"/>
        <v>0</v>
      </c>
      <c r="N33" s="31" t="s">
        <v>74</v>
      </c>
      <c r="O33" s="82"/>
      <c r="P33" s="82"/>
    </row>
    <row r="34" spans="1:16" s="19" customFormat="1" ht="26.25" customHeight="1">
      <c r="A34" s="21"/>
      <c r="B34" s="79"/>
      <c r="C34" s="80"/>
      <c r="D34" s="32" t="s">
        <v>6</v>
      </c>
      <c r="E34" s="33">
        <f aca="true" t="shared" si="16" ref="E34:M34">SUM(E32:E33)</f>
        <v>120</v>
      </c>
      <c r="F34" s="33">
        <f t="shared" si="16"/>
        <v>50</v>
      </c>
      <c r="G34" s="33">
        <f t="shared" si="0"/>
        <v>170</v>
      </c>
      <c r="H34" s="33">
        <f t="shared" si="16"/>
        <v>0</v>
      </c>
      <c r="I34" s="33">
        <f t="shared" si="16"/>
        <v>0</v>
      </c>
      <c r="J34" s="33">
        <f t="shared" si="16"/>
        <v>0</v>
      </c>
      <c r="K34" s="33">
        <f t="shared" si="16"/>
        <v>120</v>
      </c>
      <c r="L34" s="33">
        <f t="shared" si="16"/>
        <v>50</v>
      </c>
      <c r="M34" s="33">
        <f t="shared" si="16"/>
        <v>170</v>
      </c>
      <c r="N34" s="32" t="s">
        <v>3</v>
      </c>
      <c r="O34" s="83"/>
      <c r="P34" s="83"/>
    </row>
    <row r="35" spans="1:16" s="19" customFormat="1" ht="26.25" customHeight="1">
      <c r="A35" s="21"/>
      <c r="B35" s="75" t="s">
        <v>91</v>
      </c>
      <c r="C35" s="76"/>
      <c r="D35" s="27" t="s">
        <v>71</v>
      </c>
      <c r="E35" s="28">
        <v>84</v>
      </c>
      <c r="F35" s="28">
        <v>68</v>
      </c>
      <c r="G35" s="28">
        <f t="shared" si="0"/>
        <v>152</v>
      </c>
      <c r="H35" s="28">
        <v>0</v>
      </c>
      <c r="I35" s="28">
        <v>0</v>
      </c>
      <c r="J35" s="28">
        <f>SUM(H35:I35)</f>
        <v>0</v>
      </c>
      <c r="K35" s="28">
        <f aca="true" t="shared" si="17" ref="K35:M36">E35+H35</f>
        <v>84</v>
      </c>
      <c r="L35" s="28">
        <f t="shared" si="17"/>
        <v>68</v>
      </c>
      <c r="M35" s="28">
        <f t="shared" si="17"/>
        <v>152</v>
      </c>
      <c r="N35" s="27" t="s">
        <v>72</v>
      </c>
      <c r="O35" s="81" t="s">
        <v>92</v>
      </c>
      <c r="P35" s="81"/>
    </row>
    <row r="36" spans="1:16" s="19" customFormat="1" ht="26.25" customHeight="1">
      <c r="A36" s="21"/>
      <c r="B36" s="77"/>
      <c r="C36" s="78"/>
      <c r="D36" s="29" t="s">
        <v>73</v>
      </c>
      <c r="E36" s="30">
        <v>6</v>
      </c>
      <c r="F36" s="30">
        <v>4</v>
      </c>
      <c r="G36" s="30">
        <f t="shared" si="0"/>
        <v>10</v>
      </c>
      <c r="H36" s="30">
        <v>0</v>
      </c>
      <c r="I36" s="30">
        <v>0</v>
      </c>
      <c r="J36" s="30">
        <f>SUM(H36:I36)</f>
        <v>0</v>
      </c>
      <c r="K36" s="30">
        <f t="shared" si="17"/>
        <v>6</v>
      </c>
      <c r="L36" s="30">
        <f t="shared" si="17"/>
        <v>4</v>
      </c>
      <c r="M36" s="30">
        <f t="shared" si="17"/>
        <v>10</v>
      </c>
      <c r="N36" s="31" t="s">
        <v>74</v>
      </c>
      <c r="O36" s="82"/>
      <c r="P36" s="82"/>
    </row>
    <row r="37" spans="1:16" s="19" customFormat="1" ht="26.25" customHeight="1">
      <c r="A37" s="21"/>
      <c r="B37" s="79"/>
      <c r="C37" s="80"/>
      <c r="D37" s="32" t="s">
        <v>6</v>
      </c>
      <c r="E37" s="33">
        <f aca="true" t="shared" si="18" ref="E37:M37">SUM(E35:E36)</f>
        <v>90</v>
      </c>
      <c r="F37" s="33">
        <f t="shared" si="18"/>
        <v>72</v>
      </c>
      <c r="G37" s="33">
        <f t="shared" si="0"/>
        <v>162</v>
      </c>
      <c r="H37" s="33">
        <f t="shared" si="18"/>
        <v>0</v>
      </c>
      <c r="I37" s="33">
        <f t="shared" si="18"/>
        <v>0</v>
      </c>
      <c r="J37" s="33">
        <f t="shared" si="18"/>
        <v>0</v>
      </c>
      <c r="K37" s="33">
        <f t="shared" si="18"/>
        <v>90</v>
      </c>
      <c r="L37" s="33">
        <f t="shared" si="18"/>
        <v>72</v>
      </c>
      <c r="M37" s="33">
        <f t="shared" si="18"/>
        <v>162</v>
      </c>
      <c r="N37" s="32" t="s">
        <v>3</v>
      </c>
      <c r="O37" s="83"/>
      <c r="P37" s="83"/>
    </row>
    <row r="38" spans="1:16" s="19" customFormat="1" ht="26.25" customHeight="1">
      <c r="A38" s="21"/>
      <c r="B38" s="75" t="s">
        <v>51</v>
      </c>
      <c r="C38" s="76"/>
      <c r="D38" s="27" t="s">
        <v>71</v>
      </c>
      <c r="E38" s="28">
        <v>239</v>
      </c>
      <c r="F38" s="28">
        <v>120</v>
      </c>
      <c r="G38" s="28">
        <f t="shared" si="0"/>
        <v>359</v>
      </c>
      <c r="H38" s="28">
        <v>0</v>
      </c>
      <c r="I38" s="28">
        <v>0</v>
      </c>
      <c r="J38" s="28">
        <f>SUM(H38:I38)</f>
        <v>0</v>
      </c>
      <c r="K38" s="28">
        <f aca="true" t="shared" si="19" ref="K38:M39">E38+H38</f>
        <v>239</v>
      </c>
      <c r="L38" s="28">
        <f t="shared" si="19"/>
        <v>120</v>
      </c>
      <c r="M38" s="28">
        <f t="shared" si="19"/>
        <v>359</v>
      </c>
      <c r="N38" s="27" t="s">
        <v>72</v>
      </c>
      <c r="O38" s="81" t="s">
        <v>60</v>
      </c>
      <c r="P38" s="81"/>
    </row>
    <row r="39" spans="1:16" s="19" customFormat="1" ht="26.25" customHeight="1">
      <c r="A39" s="21"/>
      <c r="B39" s="77"/>
      <c r="C39" s="78"/>
      <c r="D39" s="29" t="s">
        <v>73</v>
      </c>
      <c r="E39" s="30">
        <v>137</v>
      </c>
      <c r="F39" s="30">
        <v>30</v>
      </c>
      <c r="G39" s="30">
        <f t="shared" si="0"/>
        <v>167</v>
      </c>
      <c r="H39" s="30">
        <v>0</v>
      </c>
      <c r="I39" s="30">
        <v>0</v>
      </c>
      <c r="J39" s="30">
        <f>SUM(H39:I39)</f>
        <v>0</v>
      </c>
      <c r="K39" s="30">
        <f t="shared" si="19"/>
        <v>137</v>
      </c>
      <c r="L39" s="30">
        <f t="shared" si="19"/>
        <v>30</v>
      </c>
      <c r="M39" s="30">
        <f t="shared" si="19"/>
        <v>167</v>
      </c>
      <c r="N39" s="31" t="s">
        <v>74</v>
      </c>
      <c r="O39" s="82"/>
      <c r="P39" s="82"/>
    </row>
    <row r="40" spans="1:16" s="19" customFormat="1" ht="26.25" customHeight="1">
      <c r="A40" s="21"/>
      <c r="B40" s="79"/>
      <c r="C40" s="80"/>
      <c r="D40" s="32" t="s">
        <v>6</v>
      </c>
      <c r="E40" s="33">
        <f aca="true" t="shared" si="20" ref="E40:M40">SUM(E38:E39)</f>
        <v>376</v>
      </c>
      <c r="F40" s="33">
        <f t="shared" si="20"/>
        <v>150</v>
      </c>
      <c r="G40" s="33">
        <f t="shared" si="0"/>
        <v>526</v>
      </c>
      <c r="H40" s="33">
        <f t="shared" si="20"/>
        <v>0</v>
      </c>
      <c r="I40" s="33">
        <f t="shared" si="20"/>
        <v>0</v>
      </c>
      <c r="J40" s="33">
        <f t="shared" si="20"/>
        <v>0</v>
      </c>
      <c r="K40" s="33">
        <f t="shared" si="20"/>
        <v>376</v>
      </c>
      <c r="L40" s="33">
        <f t="shared" si="20"/>
        <v>150</v>
      </c>
      <c r="M40" s="33">
        <f t="shared" si="20"/>
        <v>526</v>
      </c>
      <c r="N40" s="32" t="s">
        <v>3</v>
      </c>
      <c r="O40" s="83"/>
      <c r="P40" s="83"/>
    </row>
    <row r="41" spans="1:16" s="19" customFormat="1" ht="26.25" customHeight="1">
      <c r="A41" s="21"/>
      <c r="B41" s="75" t="s">
        <v>50</v>
      </c>
      <c r="C41" s="76"/>
      <c r="D41" s="27" t="s">
        <v>71</v>
      </c>
      <c r="E41" s="28">
        <v>256</v>
      </c>
      <c r="F41" s="28">
        <v>86</v>
      </c>
      <c r="G41" s="28">
        <f t="shared" si="0"/>
        <v>342</v>
      </c>
      <c r="H41" s="28">
        <v>0</v>
      </c>
      <c r="I41" s="28">
        <v>0</v>
      </c>
      <c r="J41" s="28">
        <f>SUM(H41:I41)</f>
        <v>0</v>
      </c>
      <c r="K41" s="28">
        <f aca="true" t="shared" si="21" ref="K41:M42">E41+H41</f>
        <v>256</v>
      </c>
      <c r="L41" s="28">
        <f t="shared" si="21"/>
        <v>86</v>
      </c>
      <c r="M41" s="28">
        <f t="shared" si="21"/>
        <v>342</v>
      </c>
      <c r="N41" s="27" t="s">
        <v>72</v>
      </c>
      <c r="O41" s="81" t="s">
        <v>93</v>
      </c>
      <c r="P41" s="81"/>
    </row>
    <row r="42" spans="1:16" s="19" customFormat="1" ht="26.25" customHeight="1">
      <c r="A42" s="21"/>
      <c r="B42" s="77"/>
      <c r="C42" s="78"/>
      <c r="D42" s="29" t="s">
        <v>73</v>
      </c>
      <c r="E42" s="30">
        <v>62</v>
      </c>
      <c r="F42" s="30">
        <v>25</v>
      </c>
      <c r="G42" s="30">
        <f t="shared" si="0"/>
        <v>87</v>
      </c>
      <c r="H42" s="30">
        <v>0</v>
      </c>
      <c r="I42" s="30">
        <v>0</v>
      </c>
      <c r="J42" s="30">
        <f>SUM(H42:I42)</f>
        <v>0</v>
      </c>
      <c r="K42" s="30">
        <f t="shared" si="21"/>
        <v>62</v>
      </c>
      <c r="L42" s="30">
        <f t="shared" si="21"/>
        <v>25</v>
      </c>
      <c r="M42" s="30">
        <f t="shared" si="21"/>
        <v>87</v>
      </c>
      <c r="N42" s="31" t="s">
        <v>74</v>
      </c>
      <c r="O42" s="82"/>
      <c r="P42" s="82"/>
    </row>
    <row r="43" spans="1:16" s="19" customFormat="1" ht="26.25" customHeight="1">
      <c r="A43" s="21"/>
      <c r="B43" s="79"/>
      <c r="C43" s="80"/>
      <c r="D43" s="32" t="s">
        <v>6</v>
      </c>
      <c r="E43" s="33">
        <f aca="true" t="shared" si="22" ref="E43:M43">SUM(E41:E42)</f>
        <v>318</v>
      </c>
      <c r="F43" s="33">
        <f t="shared" si="22"/>
        <v>111</v>
      </c>
      <c r="G43" s="33">
        <f t="shared" si="0"/>
        <v>429</v>
      </c>
      <c r="H43" s="33">
        <f t="shared" si="22"/>
        <v>0</v>
      </c>
      <c r="I43" s="33">
        <f t="shared" si="22"/>
        <v>0</v>
      </c>
      <c r="J43" s="33">
        <f t="shared" si="22"/>
        <v>0</v>
      </c>
      <c r="K43" s="33">
        <f t="shared" si="22"/>
        <v>318</v>
      </c>
      <c r="L43" s="33">
        <f t="shared" si="22"/>
        <v>111</v>
      </c>
      <c r="M43" s="33">
        <f t="shared" si="22"/>
        <v>429</v>
      </c>
      <c r="N43" s="32" t="s">
        <v>3</v>
      </c>
      <c r="O43" s="83"/>
      <c r="P43" s="83"/>
    </row>
    <row r="44" spans="1:16" s="19" customFormat="1" ht="26.25" customHeight="1">
      <c r="A44" s="21"/>
      <c r="B44" s="75" t="s">
        <v>94</v>
      </c>
      <c r="C44" s="76"/>
      <c r="D44" s="27" t="s">
        <v>71</v>
      </c>
      <c r="E44" s="28">
        <v>39</v>
      </c>
      <c r="F44" s="28">
        <v>28</v>
      </c>
      <c r="G44" s="28">
        <f>SUM(E44:F44)</f>
        <v>67</v>
      </c>
      <c r="H44" s="28">
        <v>0</v>
      </c>
      <c r="I44" s="28">
        <v>0</v>
      </c>
      <c r="J44" s="28">
        <f>SUM(H44:I44)</f>
        <v>0</v>
      </c>
      <c r="K44" s="28">
        <f aca="true" t="shared" si="23" ref="K44:M45">E44+H44</f>
        <v>39</v>
      </c>
      <c r="L44" s="28">
        <f t="shared" si="23"/>
        <v>28</v>
      </c>
      <c r="M44" s="28">
        <f t="shared" si="23"/>
        <v>67</v>
      </c>
      <c r="N44" s="27" t="s">
        <v>72</v>
      </c>
      <c r="O44" s="81" t="s">
        <v>49</v>
      </c>
      <c r="P44" s="81"/>
    </row>
    <row r="45" spans="1:16" s="19" customFormat="1" ht="26.25" customHeight="1">
      <c r="A45" s="21"/>
      <c r="B45" s="77"/>
      <c r="C45" s="78"/>
      <c r="D45" s="29" t="s">
        <v>73</v>
      </c>
      <c r="E45" s="30">
        <v>3</v>
      </c>
      <c r="F45" s="30">
        <v>38</v>
      </c>
      <c r="G45" s="30">
        <f>SUM(E45:F45)</f>
        <v>41</v>
      </c>
      <c r="H45" s="30">
        <v>0</v>
      </c>
      <c r="I45" s="30">
        <v>0</v>
      </c>
      <c r="J45" s="30">
        <f>SUM(H45:I45)</f>
        <v>0</v>
      </c>
      <c r="K45" s="30">
        <f t="shared" si="23"/>
        <v>3</v>
      </c>
      <c r="L45" s="30">
        <f t="shared" si="23"/>
        <v>38</v>
      </c>
      <c r="M45" s="30">
        <f t="shared" si="23"/>
        <v>41</v>
      </c>
      <c r="N45" s="31" t="s">
        <v>74</v>
      </c>
      <c r="O45" s="82"/>
      <c r="P45" s="82"/>
    </row>
    <row r="46" spans="1:16" s="19" customFormat="1" ht="26.25" customHeight="1">
      <c r="A46" s="21"/>
      <c r="B46" s="79"/>
      <c r="C46" s="80"/>
      <c r="D46" s="32" t="s">
        <v>6</v>
      </c>
      <c r="E46" s="33">
        <f aca="true" t="shared" si="24" ref="E46:M46">SUM(E44:E45)</f>
        <v>42</v>
      </c>
      <c r="F46" s="33">
        <f t="shared" si="24"/>
        <v>66</v>
      </c>
      <c r="G46" s="33">
        <f>SUM(E46:F46)</f>
        <v>108</v>
      </c>
      <c r="H46" s="33">
        <f t="shared" si="24"/>
        <v>0</v>
      </c>
      <c r="I46" s="33">
        <f t="shared" si="24"/>
        <v>0</v>
      </c>
      <c r="J46" s="33">
        <f t="shared" si="24"/>
        <v>0</v>
      </c>
      <c r="K46" s="33">
        <f t="shared" si="24"/>
        <v>42</v>
      </c>
      <c r="L46" s="33">
        <f t="shared" si="24"/>
        <v>66</v>
      </c>
      <c r="M46" s="33">
        <f t="shared" si="24"/>
        <v>108</v>
      </c>
      <c r="N46" s="32" t="s">
        <v>3</v>
      </c>
      <c r="O46" s="83"/>
      <c r="P46" s="83"/>
    </row>
    <row r="47" spans="1:16" s="19" customFormat="1" ht="30" customHeight="1">
      <c r="A47" s="21"/>
      <c r="B47" s="37"/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39"/>
      <c r="N47" s="38"/>
      <c r="O47" s="38"/>
      <c r="P47" s="38"/>
    </row>
    <row r="48" spans="1:16" s="19" customFormat="1" ht="28.5" customHeight="1">
      <c r="A48" s="21"/>
      <c r="B48" s="37"/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39"/>
      <c r="N48" s="38"/>
      <c r="O48" s="38"/>
      <c r="P48" s="38"/>
    </row>
    <row r="49" spans="1:16" s="19" customFormat="1" ht="29.25" customHeight="1">
      <c r="A49" s="21"/>
      <c r="B49" s="113" t="s">
        <v>95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</row>
    <row r="50" spans="1:16" s="19" customFormat="1" ht="36" customHeight="1">
      <c r="A50" s="21"/>
      <c r="B50" s="114" t="s">
        <v>96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</row>
    <row r="51" spans="1:16" s="19" customFormat="1" ht="13.5" customHeight="1">
      <c r="A51" s="2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1:16" s="19" customFormat="1" ht="60.75" customHeight="1">
      <c r="A52" s="21"/>
      <c r="B52" s="96" t="s">
        <v>0</v>
      </c>
      <c r="C52" s="115"/>
      <c r="D52" s="97"/>
      <c r="E52" s="96" t="s">
        <v>65</v>
      </c>
      <c r="F52" s="115"/>
      <c r="G52" s="115"/>
      <c r="H52" s="115"/>
      <c r="I52" s="115"/>
      <c r="J52" s="115"/>
      <c r="K52" s="115"/>
      <c r="L52" s="115"/>
      <c r="M52" s="97"/>
      <c r="N52" s="117" t="s">
        <v>42</v>
      </c>
      <c r="O52" s="118"/>
      <c r="P52" s="119"/>
    </row>
    <row r="53" spans="1:16" s="19" customFormat="1" ht="39" customHeight="1">
      <c r="A53" s="21"/>
      <c r="B53" s="98"/>
      <c r="C53" s="116"/>
      <c r="D53" s="99"/>
      <c r="E53" s="123" t="s">
        <v>66</v>
      </c>
      <c r="F53" s="124"/>
      <c r="G53" s="124"/>
      <c r="H53" s="124"/>
      <c r="I53" s="124"/>
      <c r="J53" s="124"/>
      <c r="K53" s="124"/>
      <c r="L53" s="124"/>
      <c r="M53" s="125"/>
      <c r="N53" s="120"/>
      <c r="O53" s="121"/>
      <c r="P53" s="122"/>
    </row>
    <row r="54" spans="1:16" s="19" customFormat="1" ht="24.75" customHeight="1">
      <c r="A54" s="21"/>
      <c r="B54" s="96" t="s">
        <v>57</v>
      </c>
      <c r="C54" s="97"/>
      <c r="D54" s="102" t="s">
        <v>67</v>
      </c>
      <c r="E54" s="103" t="s">
        <v>68</v>
      </c>
      <c r="F54" s="104"/>
      <c r="G54" s="105"/>
      <c r="H54" s="103" t="s">
        <v>78</v>
      </c>
      <c r="I54" s="104"/>
      <c r="J54" s="105"/>
      <c r="K54" s="103" t="s">
        <v>69</v>
      </c>
      <c r="L54" s="104"/>
      <c r="M54" s="105"/>
      <c r="N54" s="106" t="s">
        <v>70</v>
      </c>
      <c r="O54" s="71" t="s">
        <v>55</v>
      </c>
      <c r="P54" s="71"/>
    </row>
    <row r="55" spans="1:16" s="19" customFormat="1" ht="34.5" customHeight="1">
      <c r="A55" s="21"/>
      <c r="B55" s="98"/>
      <c r="C55" s="99"/>
      <c r="D55" s="102"/>
      <c r="E55" s="23" t="s">
        <v>4</v>
      </c>
      <c r="F55" s="23" t="s">
        <v>5</v>
      </c>
      <c r="G55" s="24" t="s">
        <v>58</v>
      </c>
      <c r="H55" s="23" t="s">
        <v>4</v>
      </c>
      <c r="I55" s="23" t="s">
        <v>5</v>
      </c>
      <c r="J55" s="24" t="s">
        <v>58</v>
      </c>
      <c r="K55" s="23" t="s">
        <v>4</v>
      </c>
      <c r="L55" s="23" t="s">
        <v>5</v>
      </c>
      <c r="M55" s="24" t="s">
        <v>58</v>
      </c>
      <c r="N55" s="106"/>
      <c r="O55" s="71"/>
      <c r="P55" s="71"/>
    </row>
    <row r="56" spans="1:16" s="19" customFormat="1" ht="26.25" customHeight="1">
      <c r="A56" s="21"/>
      <c r="B56" s="100"/>
      <c r="C56" s="101"/>
      <c r="D56" s="102"/>
      <c r="E56" s="25" t="s">
        <v>1</v>
      </c>
      <c r="F56" s="25" t="s">
        <v>2</v>
      </c>
      <c r="G56" s="26" t="s">
        <v>56</v>
      </c>
      <c r="H56" s="25" t="s">
        <v>1</v>
      </c>
      <c r="I56" s="25" t="s">
        <v>2</v>
      </c>
      <c r="J56" s="26" t="s">
        <v>56</v>
      </c>
      <c r="K56" s="25" t="s">
        <v>1</v>
      </c>
      <c r="L56" s="25" t="s">
        <v>2</v>
      </c>
      <c r="M56" s="26" t="s">
        <v>56</v>
      </c>
      <c r="N56" s="106"/>
      <c r="O56" s="71"/>
      <c r="P56" s="71"/>
    </row>
    <row r="57" spans="1:16" s="19" customFormat="1" ht="22.5" customHeight="1">
      <c r="A57" s="21"/>
      <c r="B57" s="75" t="s">
        <v>61</v>
      </c>
      <c r="C57" s="107"/>
      <c r="D57" s="27" t="s">
        <v>71</v>
      </c>
      <c r="E57" s="28">
        <v>26</v>
      </c>
      <c r="F57" s="28">
        <v>13</v>
      </c>
      <c r="G57" s="28">
        <f aca="true" t="shared" si="25" ref="G57:G92">SUM(E57:F57)</f>
        <v>39</v>
      </c>
      <c r="H57" s="28">
        <v>0</v>
      </c>
      <c r="I57" s="28">
        <v>0</v>
      </c>
      <c r="J57" s="28">
        <f>SUM(H57:I57)</f>
        <v>0</v>
      </c>
      <c r="K57" s="28">
        <f aca="true" t="shared" si="26" ref="K57:M58">E57+H57</f>
        <v>26</v>
      </c>
      <c r="L57" s="28">
        <f t="shared" si="26"/>
        <v>13</v>
      </c>
      <c r="M57" s="28">
        <f t="shared" si="26"/>
        <v>39</v>
      </c>
      <c r="N57" s="27" t="s">
        <v>72</v>
      </c>
      <c r="O57" s="90" t="s">
        <v>97</v>
      </c>
      <c r="P57" s="91"/>
    </row>
    <row r="58" spans="1:16" s="19" customFormat="1" ht="22.5" customHeight="1">
      <c r="A58" s="21"/>
      <c r="B58" s="77"/>
      <c r="C58" s="108"/>
      <c r="D58" s="31" t="s">
        <v>73</v>
      </c>
      <c r="E58" s="30">
        <v>17</v>
      </c>
      <c r="F58" s="30">
        <v>9</v>
      </c>
      <c r="G58" s="30">
        <f t="shared" si="25"/>
        <v>26</v>
      </c>
      <c r="H58" s="30">
        <v>0</v>
      </c>
      <c r="I58" s="30">
        <v>0</v>
      </c>
      <c r="J58" s="30">
        <f>SUM(H58:I58)</f>
        <v>0</v>
      </c>
      <c r="K58" s="30">
        <f t="shared" si="26"/>
        <v>17</v>
      </c>
      <c r="L58" s="30">
        <f t="shared" si="26"/>
        <v>9</v>
      </c>
      <c r="M58" s="30">
        <f t="shared" si="26"/>
        <v>26</v>
      </c>
      <c r="N58" s="31" t="s">
        <v>74</v>
      </c>
      <c r="O58" s="92"/>
      <c r="P58" s="93"/>
    </row>
    <row r="59" spans="1:16" s="19" customFormat="1" ht="22.5" customHeight="1">
      <c r="A59" s="21"/>
      <c r="B59" s="79"/>
      <c r="C59" s="109"/>
      <c r="D59" s="32" t="s">
        <v>6</v>
      </c>
      <c r="E59" s="33">
        <f aca="true" t="shared" si="27" ref="E59:M59">SUM(E57:E58)</f>
        <v>43</v>
      </c>
      <c r="F59" s="33">
        <f t="shared" si="27"/>
        <v>22</v>
      </c>
      <c r="G59" s="33">
        <f t="shared" si="25"/>
        <v>65</v>
      </c>
      <c r="H59" s="33">
        <f t="shared" si="27"/>
        <v>0</v>
      </c>
      <c r="I59" s="33">
        <f t="shared" si="27"/>
        <v>0</v>
      </c>
      <c r="J59" s="33">
        <f t="shared" si="27"/>
        <v>0</v>
      </c>
      <c r="K59" s="33">
        <f t="shared" si="27"/>
        <v>43</v>
      </c>
      <c r="L59" s="33">
        <f t="shared" si="27"/>
        <v>22</v>
      </c>
      <c r="M59" s="33">
        <f t="shared" si="27"/>
        <v>65</v>
      </c>
      <c r="N59" s="32" t="s">
        <v>3</v>
      </c>
      <c r="O59" s="94"/>
      <c r="P59" s="95"/>
    </row>
    <row r="60" spans="1:16" s="19" customFormat="1" ht="22.5" customHeight="1">
      <c r="A60" s="21"/>
      <c r="B60" s="75" t="s">
        <v>98</v>
      </c>
      <c r="C60" s="76"/>
      <c r="D60" s="27" t="s">
        <v>71</v>
      </c>
      <c r="E60" s="28">
        <v>303</v>
      </c>
      <c r="F60" s="28">
        <v>29</v>
      </c>
      <c r="G60" s="28">
        <f t="shared" si="25"/>
        <v>332</v>
      </c>
      <c r="H60" s="28">
        <v>0</v>
      </c>
      <c r="I60" s="28">
        <v>0</v>
      </c>
      <c r="J60" s="28">
        <f>SUM(H60:I60)</f>
        <v>0</v>
      </c>
      <c r="K60" s="28">
        <f aca="true" t="shared" si="28" ref="K60:M61">E60+H60</f>
        <v>303</v>
      </c>
      <c r="L60" s="28">
        <f t="shared" si="28"/>
        <v>29</v>
      </c>
      <c r="M60" s="28">
        <f t="shared" si="28"/>
        <v>332</v>
      </c>
      <c r="N60" s="27" t="s">
        <v>72</v>
      </c>
      <c r="O60" s="110" t="s">
        <v>99</v>
      </c>
      <c r="P60" s="110"/>
    </row>
    <row r="61" spans="1:16" s="19" customFormat="1" ht="22.5" customHeight="1">
      <c r="A61" s="21"/>
      <c r="B61" s="77"/>
      <c r="C61" s="78"/>
      <c r="D61" s="31" t="s">
        <v>73</v>
      </c>
      <c r="E61" s="30">
        <v>32</v>
      </c>
      <c r="F61" s="30">
        <v>14</v>
      </c>
      <c r="G61" s="30">
        <f t="shared" si="25"/>
        <v>46</v>
      </c>
      <c r="H61" s="30">
        <v>0</v>
      </c>
      <c r="I61" s="30">
        <v>0</v>
      </c>
      <c r="J61" s="30">
        <f>SUM(H61:I61)</f>
        <v>0</v>
      </c>
      <c r="K61" s="30">
        <f t="shared" si="28"/>
        <v>32</v>
      </c>
      <c r="L61" s="30">
        <f t="shared" si="28"/>
        <v>14</v>
      </c>
      <c r="M61" s="30">
        <f t="shared" si="28"/>
        <v>46</v>
      </c>
      <c r="N61" s="31" t="s">
        <v>74</v>
      </c>
      <c r="O61" s="111"/>
      <c r="P61" s="111"/>
    </row>
    <row r="62" spans="1:16" s="19" customFormat="1" ht="22.5" customHeight="1">
      <c r="A62" s="21"/>
      <c r="B62" s="79"/>
      <c r="C62" s="80"/>
      <c r="D62" s="32" t="s">
        <v>6</v>
      </c>
      <c r="E62" s="33">
        <f aca="true" t="shared" si="29" ref="E62:M62">SUM(E60:E61)</f>
        <v>335</v>
      </c>
      <c r="F62" s="33">
        <f t="shared" si="29"/>
        <v>43</v>
      </c>
      <c r="G62" s="33">
        <f t="shared" si="25"/>
        <v>378</v>
      </c>
      <c r="H62" s="33">
        <f t="shared" si="29"/>
        <v>0</v>
      </c>
      <c r="I62" s="33">
        <f t="shared" si="29"/>
        <v>0</v>
      </c>
      <c r="J62" s="33">
        <f t="shared" si="29"/>
        <v>0</v>
      </c>
      <c r="K62" s="33">
        <f t="shared" si="29"/>
        <v>335</v>
      </c>
      <c r="L62" s="33">
        <f t="shared" si="29"/>
        <v>43</v>
      </c>
      <c r="M62" s="33">
        <f t="shared" si="29"/>
        <v>378</v>
      </c>
      <c r="N62" s="32" t="s">
        <v>3</v>
      </c>
      <c r="O62" s="112"/>
      <c r="P62" s="112"/>
    </row>
    <row r="63" spans="1:16" s="19" customFormat="1" ht="22.5" customHeight="1">
      <c r="A63" s="21"/>
      <c r="B63" s="75" t="s">
        <v>100</v>
      </c>
      <c r="C63" s="76"/>
      <c r="D63" s="27" t="s">
        <v>71</v>
      </c>
      <c r="E63" s="28">
        <v>9</v>
      </c>
      <c r="F63" s="28">
        <v>7</v>
      </c>
      <c r="G63" s="28">
        <f t="shared" si="25"/>
        <v>16</v>
      </c>
      <c r="H63" s="28">
        <v>0</v>
      </c>
      <c r="I63" s="28">
        <v>0</v>
      </c>
      <c r="J63" s="28">
        <f>SUM(H63:I63)</f>
        <v>0</v>
      </c>
      <c r="K63" s="28">
        <f aca="true" t="shared" si="30" ref="K63:M64">E63+H63</f>
        <v>9</v>
      </c>
      <c r="L63" s="28">
        <f t="shared" si="30"/>
        <v>7</v>
      </c>
      <c r="M63" s="28">
        <f t="shared" si="30"/>
        <v>16</v>
      </c>
      <c r="N63" s="27" t="s">
        <v>72</v>
      </c>
      <c r="O63" s="90" t="s">
        <v>62</v>
      </c>
      <c r="P63" s="91"/>
    </row>
    <row r="64" spans="1:16" s="19" customFormat="1" ht="22.5" customHeight="1">
      <c r="A64" s="21"/>
      <c r="B64" s="77"/>
      <c r="C64" s="78"/>
      <c r="D64" s="31" t="s">
        <v>73</v>
      </c>
      <c r="E64" s="30">
        <v>54</v>
      </c>
      <c r="F64" s="30">
        <v>13</v>
      </c>
      <c r="G64" s="30">
        <f t="shared" si="25"/>
        <v>67</v>
      </c>
      <c r="H64" s="30">
        <v>0</v>
      </c>
      <c r="I64" s="30">
        <v>0</v>
      </c>
      <c r="J64" s="30">
        <f>SUM(H64:I64)</f>
        <v>0</v>
      </c>
      <c r="K64" s="30">
        <f t="shared" si="30"/>
        <v>54</v>
      </c>
      <c r="L64" s="30">
        <f t="shared" si="30"/>
        <v>13</v>
      </c>
      <c r="M64" s="30">
        <f t="shared" si="30"/>
        <v>67</v>
      </c>
      <c r="N64" s="31" t="s">
        <v>74</v>
      </c>
      <c r="O64" s="92"/>
      <c r="P64" s="93"/>
    </row>
    <row r="65" spans="1:16" s="19" customFormat="1" ht="22.5" customHeight="1">
      <c r="A65" s="21"/>
      <c r="B65" s="79"/>
      <c r="C65" s="80"/>
      <c r="D65" s="32" t="s">
        <v>6</v>
      </c>
      <c r="E65" s="33">
        <f aca="true" t="shared" si="31" ref="E65:M65">SUM(E63:E64)</f>
        <v>63</v>
      </c>
      <c r="F65" s="33">
        <f t="shared" si="31"/>
        <v>20</v>
      </c>
      <c r="G65" s="33">
        <f t="shared" si="25"/>
        <v>83</v>
      </c>
      <c r="H65" s="33">
        <f t="shared" si="31"/>
        <v>0</v>
      </c>
      <c r="I65" s="33">
        <f t="shared" si="31"/>
        <v>0</v>
      </c>
      <c r="J65" s="33">
        <f t="shared" si="31"/>
        <v>0</v>
      </c>
      <c r="K65" s="33">
        <f t="shared" si="31"/>
        <v>63</v>
      </c>
      <c r="L65" s="33">
        <f t="shared" si="31"/>
        <v>20</v>
      </c>
      <c r="M65" s="33">
        <f t="shared" si="31"/>
        <v>83</v>
      </c>
      <c r="N65" s="32" t="s">
        <v>3</v>
      </c>
      <c r="O65" s="94"/>
      <c r="P65" s="95"/>
    </row>
    <row r="66" spans="1:16" s="19" customFormat="1" ht="22.5" customHeight="1">
      <c r="A66" s="21"/>
      <c r="B66" s="75" t="s">
        <v>101</v>
      </c>
      <c r="C66" s="76"/>
      <c r="D66" s="27" t="s">
        <v>71</v>
      </c>
      <c r="E66" s="28">
        <v>39</v>
      </c>
      <c r="F66" s="28">
        <v>5</v>
      </c>
      <c r="G66" s="28">
        <f t="shared" si="25"/>
        <v>44</v>
      </c>
      <c r="H66" s="28">
        <v>0</v>
      </c>
      <c r="I66" s="28">
        <v>0</v>
      </c>
      <c r="J66" s="28">
        <f>SUM(H66:I66)</f>
        <v>0</v>
      </c>
      <c r="K66" s="28">
        <f aca="true" t="shared" si="32" ref="K66:M67">E66+H66</f>
        <v>39</v>
      </c>
      <c r="L66" s="28">
        <f t="shared" si="32"/>
        <v>5</v>
      </c>
      <c r="M66" s="28">
        <f t="shared" si="32"/>
        <v>44</v>
      </c>
      <c r="N66" s="27" t="s">
        <v>72</v>
      </c>
      <c r="O66" s="81" t="s">
        <v>102</v>
      </c>
      <c r="P66" s="81"/>
    </row>
    <row r="67" spans="1:16" s="19" customFormat="1" ht="22.5" customHeight="1">
      <c r="A67" s="21"/>
      <c r="B67" s="77"/>
      <c r="C67" s="78"/>
      <c r="D67" s="31" t="s">
        <v>73</v>
      </c>
      <c r="E67" s="30">
        <v>209</v>
      </c>
      <c r="F67" s="30">
        <v>19</v>
      </c>
      <c r="G67" s="30">
        <f t="shared" si="25"/>
        <v>228</v>
      </c>
      <c r="H67" s="30">
        <v>0</v>
      </c>
      <c r="I67" s="30">
        <v>0</v>
      </c>
      <c r="J67" s="30">
        <f>SUM(H67:I67)</f>
        <v>0</v>
      </c>
      <c r="K67" s="30">
        <f t="shared" si="32"/>
        <v>209</v>
      </c>
      <c r="L67" s="30">
        <f t="shared" si="32"/>
        <v>19</v>
      </c>
      <c r="M67" s="30">
        <f t="shared" si="32"/>
        <v>228</v>
      </c>
      <c r="N67" s="31" t="s">
        <v>74</v>
      </c>
      <c r="O67" s="82"/>
      <c r="P67" s="82"/>
    </row>
    <row r="68" spans="1:16" s="19" customFormat="1" ht="22.5" customHeight="1">
      <c r="A68" s="21"/>
      <c r="B68" s="79"/>
      <c r="C68" s="80"/>
      <c r="D68" s="32" t="s">
        <v>6</v>
      </c>
      <c r="E68" s="33">
        <f aca="true" t="shared" si="33" ref="E68:M68">SUM(E66:E67)</f>
        <v>248</v>
      </c>
      <c r="F68" s="33">
        <f t="shared" si="33"/>
        <v>24</v>
      </c>
      <c r="G68" s="33">
        <f t="shared" si="25"/>
        <v>272</v>
      </c>
      <c r="H68" s="33">
        <f t="shared" si="33"/>
        <v>0</v>
      </c>
      <c r="I68" s="33">
        <f t="shared" si="33"/>
        <v>0</v>
      </c>
      <c r="J68" s="33">
        <f t="shared" si="33"/>
        <v>0</v>
      </c>
      <c r="K68" s="33">
        <f t="shared" si="33"/>
        <v>248</v>
      </c>
      <c r="L68" s="33">
        <f t="shared" si="33"/>
        <v>24</v>
      </c>
      <c r="M68" s="33">
        <f t="shared" si="33"/>
        <v>272</v>
      </c>
      <c r="N68" s="32" t="s">
        <v>3</v>
      </c>
      <c r="O68" s="83"/>
      <c r="P68" s="83"/>
    </row>
    <row r="69" spans="1:16" s="19" customFormat="1" ht="22.5" customHeight="1">
      <c r="A69" s="21"/>
      <c r="B69" s="75" t="s">
        <v>48</v>
      </c>
      <c r="C69" s="76"/>
      <c r="D69" s="27" t="s">
        <v>71</v>
      </c>
      <c r="E69" s="28">
        <v>132</v>
      </c>
      <c r="F69" s="28">
        <v>41</v>
      </c>
      <c r="G69" s="28">
        <f t="shared" si="25"/>
        <v>173</v>
      </c>
      <c r="H69" s="28">
        <v>0</v>
      </c>
      <c r="I69" s="28">
        <v>0</v>
      </c>
      <c r="J69" s="28">
        <f>SUM(H69:I69)</f>
        <v>0</v>
      </c>
      <c r="K69" s="28">
        <f aca="true" t="shared" si="34" ref="K69:M70">E69+H69</f>
        <v>132</v>
      </c>
      <c r="L69" s="28">
        <f t="shared" si="34"/>
        <v>41</v>
      </c>
      <c r="M69" s="28">
        <f t="shared" si="34"/>
        <v>173</v>
      </c>
      <c r="N69" s="27" t="s">
        <v>72</v>
      </c>
      <c r="O69" s="81" t="s">
        <v>103</v>
      </c>
      <c r="P69" s="81"/>
    </row>
    <row r="70" spans="1:16" s="19" customFormat="1" ht="22.5" customHeight="1">
      <c r="A70" s="21"/>
      <c r="B70" s="77"/>
      <c r="C70" s="78"/>
      <c r="D70" s="31" t="s">
        <v>73</v>
      </c>
      <c r="E70" s="30">
        <v>74</v>
      </c>
      <c r="F70" s="30">
        <v>32</v>
      </c>
      <c r="G70" s="30">
        <f t="shared" si="25"/>
        <v>106</v>
      </c>
      <c r="H70" s="30">
        <v>0</v>
      </c>
      <c r="I70" s="30">
        <v>0</v>
      </c>
      <c r="J70" s="30">
        <f>SUM(H70:I70)</f>
        <v>0</v>
      </c>
      <c r="K70" s="30">
        <f t="shared" si="34"/>
        <v>74</v>
      </c>
      <c r="L70" s="30">
        <f t="shared" si="34"/>
        <v>32</v>
      </c>
      <c r="M70" s="30">
        <f t="shared" si="34"/>
        <v>106</v>
      </c>
      <c r="N70" s="31" t="s">
        <v>74</v>
      </c>
      <c r="O70" s="82"/>
      <c r="P70" s="82"/>
    </row>
    <row r="71" spans="1:16" s="19" customFormat="1" ht="22.5" customHeight="1">
      <c r="A71" s="21"/>
      <c r="B71" s="79"/>
      <c r="C71" s="80"/>
      <c r="D71" s="32" t="s">
        <v>6</v>
      </c>
      <c r="E71" s="33">
        <f aca="true" t="shared" si="35" ref="E71:M71">SUM(E69:E70)</f>
        <v>206</v>
      </c>
      <c r="F71" s="33">
        <f t="shared" si="35"/>
        <v>73</v>
      </c>
      <c r="G71" s="33">
        <f t="shared" si="25"/>
        <v>279</v>
      </c>
      <c r="H71" s="33">
        <f t="shared" si="35"/>
        <v>0</v>
      </c>
      <c r="I71" s="33">
        <f t="shared" si="35"/>
        <v>0</v>
      </c>
      <c r="J71" s="33">
        <f t="shared" si="35"/>
        <v>0</v>
      </c>
      <c r="K71" s="33">
        <f t="shared" si="35"/>
        <v>206</v>
      </c>
      <c r="L71" s="33">
        <f t="shared" si="35"/>
        <v>73</v>
      </c>
      <c r="M71" s="33">
        <f t="shared" si="35"/>
        <v>279</v>
      </c>
      <c r="N71" s="32" t="s">
        <v>3</v>
      </c>
      <c r="O71" s="83"/>
      <c r="P71" s="83"/>
    </row>
    <row r="72" spans="1:16" s="19" customFormat="1" ht="22.5" customHeight="1">
      <c r="A72" s="21"/>
      <c r="B72" s="75" t="s">
        <v>47</v>
      </c>
      <c r="C72" s="76"/>
      <c r="D72" s="27" t="s">
        <v>71</v>
      </c>
      <c r="E72" s="28">
        <v>9</v>
      </c>
      <c r="F72" s="28">
        <v>0</v>
      </c>
      <c r="G72" s="28">
        <f t="shared" si="25"/>
        <v>9</v>
      </c>
      <c r="H72" s="28">
        <v>0</v>
      </c>
      <c r="I72" s="28">
        <v>0</v>
      </c>
      <c r="J72" s="28">
        <f>SUM(H72:I72)</f>
        <v>0</v>
      </c>
      <c r="K72" s="28">
        <f aca="true" t="shared" si="36" ref="K72:M73">E72+H72</f>
        <v>9</v>
      </c>
      <c r="L72" s="28">
        <f t="shared" si="36"/>
        <v>0</v>
      </c>
      <c r="M72" s="28">
        <f t="shared" si="36"/>
        <v>9</v>
      </c>
      <c r="N72" s="27" t="s">
        <v>72</v>
      </c>
      <c r="O72" s="84" t="s">
        <v>63</v>
      </c>
      <c r="P72" s="85"/>
    </row>
    <row r="73" spans="1:16" s="19" customFormat="1" ht="22.5" customHeight="1">
      <c r="A73" s="21"/>
      <c r="B73" s="77"/>
      <c r="C73" s="78"/>
      <c r="D73" s="31" t="s">
        <v>73</v>
      </c>
      <c r="E73" s="30">
        <v>69</v>
      </c>
      <c r="F73" s="30">
        <v>0</v>
      </c>
      <c r="G73" s="30">
        <f t="shared" si="25"/>
        <v>69</v>
      </c>
      <c r="H73" s="30">
        <v>0</v>
      </c>
      <c r="I73" s="30">
        <v>0</v>
      </c>
      <c r="J73" s="30">
        <f>SUM(H73:I73)</f>
        <v>0</v>
      </c>
      <c r="K73" s="30">
        <f t="shared" si="36"/>
        <v>69</v>
      </c>
      <c r="L73" s="30">
        <f t="shared" si="36"/>
        <v>0</v>
      </c>
      <c r="M73" s="30">
        <f t="shared" si="36"/>
        <v>69</v>
      </c>
      <c r="N73" s="31" t="s">
        <v>74</v>
      </c>
      <c r="O73" s="86"/>
      <c r="P73" s="87"/>
    </row>
    <row r="74" spans="1:16" s="19" customFormat="1" ht="22.5" customHeight="1">
      <c r="A74" s="21"/>
      <c r="B74" s="79"/>
      <c r="C74" s="80"/>
      <c r="D74" s="32" t="s">
        <v>6</v>
      </c>
      <c r="E74" s="33">
        <f aca="true" t="shared" si="37" ref="E74:M74">SUM(E72:E73)</f>
        <v>78</v>
      </c>
      <c r="F74" s="33">
        <f t="shared" si="37"/>
        <v>0</v>
      </c>
      <c r="G74" s="33">
        <f t="shared" si="25"/>
        <v>78</v>
      </c>
      <c r="H74" s="33">
        <f t="shared" si="37"/>
        <v>0</v>
      </c>
      <c r="I74" s="33">
        <f t="shared" si="37"/>
        <v>0</v>
      </c>
      <c r="J74" s="33">
        <f t="shared" si="37"/>
        <v>0</v>
      </c>
      <c r="K74" s="33">
        <f t="shared" si="37"/>
        <v>78</v>
      </c>
      <c r="L74" s="33">
        <f t="shared" si="37"/>
        <v>0</v>
      </c>
      <c r="M74" s="33">
        <f t="shared" si="37"/>
        <v>78</v>
      </c>
      <c r="N74" s="32" t="s">
        <v>3</v>
      </c>
      <c r="O74" s="88"/>
      <c r="P74" s="89"/>
    </row>
    <row r="75" spans="1:16" s="19" customFormat="1" ht="22.5" customHeight="1">
      <c r="A75" s="21"/>
      <c r="B75" s="75" t="s">
        <v>104</v>
      </c>
      <c r="C75" s="76"/>
      <c r="D75" s="27" t="s">
        <v>71</v>
      </c>
      <c r="E75" s="28">
        <v>64</v>
      </c>
      <c r="F75" s="28">
        <v>149</v>
      </c>
      <c r="G75" s="28">
        <f t="shared" si="25"/>
        <v>213</v>
      </c>
      <c r="H75" s="28">
        <v>0</v>
      </c>
      <c r="I75" s="28">
        <v>0</v>
      </c>
      <c r="J75" s="28">
        <f>SUM(H75:I75)</f>
        <v>0</v>
      </c>
      <c r="K75" s="28">
        <f aca="true" t="shared" si="38" ref="K75:M76">E75+H75</f>
        <v>64</v>
      </c>
      <c r="L75" s="28">
        <f t="shared" si="38"/>
        <v>149</v>
      </c>
      <c r="M75" s="28">
        <f t="shared" si="38"/>
        <v>213</v>
      </c>
      <c r="N75" s="27" t="s">
        <v>72</v>
      </c>
      <c r="O75" s="81" t="s">
        <v>105</v>
      </c>
      <c r="P75" s="81"/>
    </row>
    <row r="76" spans="1:16" s="19" customFormat="1" ht="22.5" customHeight="1">
      <c r="A76" s="21"/>
      <c r="B76" s="77"/>
      <c r="C76" s="78"/>
      <c r="D76" s="31" t="s">
        <v>73</v>
      </c>
      <c r="E76" s="30">
        <v>0</v>
      </c>
      <c r="F76" s="30">
        <v>0</v>
      </c>
      <c r="G76" s="30">
        <f t="shared" si="25"/>
        <v>0</v>
      </c>
      <c r="H76" s="30">
        <v>0</v>
      </c>
      <c r="I76" s="30">
        <v>0</v>
      </c>
      <c r="J76" s="30">
        <f>SUM(H76:I76)</f>
        <v>0</v>
      </c>
      <c r="K76" s="30">
        <f t="shared" si="38"/>
        <v>0</v>
      </c>
      <c r="L76" s="30">
        <f t="shared" si="38"/>
        <v>0</v>
      </c>
      <c r="M76" s="30">
        <f t="shared" si="38"/>
        <v>0</v>
      </c>
      <c r="N76" s="31" t="s">
        <v>74</v>
      </c>
      <c r="O76" s="82"/>
      <c r="P76" s="82"/>
    </row>
    <row r="77" spans="1:16" s="19" customFormat="1" ht="22.5" customHeight="1">
      <c r="A77" s="21"/>
      <c r="B77" s="79"/>
      <c r="C77" s="80"/>
      <c r="D77" s="32" t="s">
        <v>6</v>
      </c>
      <c r="E77" s="33">
        <f aca="true" t="shared" si="39" ref="E77:M77">SUM(E75:E76)</f>
        <v>64</v>
      </c>
      <c r="F77" s="33">
        <f t="shared" si="39"/>
        <v>149</v>
      </c>
      <c r="G77" s="33">
        <f t="shared" si="25"/>
        <v>213</v>
      </c>
      <c r="H77" s="33">
        <f t="shared" si="39"/>
        <v>0</v>
      </c>
      <c r="I77" s="33">
        <f t="shared" si="39"/>
        <v>0</v>
      </c>
      <c r="J77" s="33">
        <f t="shared" si="39"/>
        <v>0</v>
      </c>
      <c r="K77" s="33">
        <f t="shared" si="39"/>
        <v>64</v>
      </c>
      <c r="L77" s="33">
        <f t="shared" si="39"/>
        <v>149</v>
      </c>
      <c r="M77" s="33">
        <f t="shared" si="39"/>
        <v>213</v>
      </c>
      <c r="N77" s="32" t="s">
        <v>3</v>
      </c>
      <c r="O77" s="83"/>
      <c r="P77" s="83"/>
    </row>
    <row r="78" spans="1:16" s="19" customFormat="1" ht="22.5" customHeight="1">
      <c r="A78" s="21"/>
      <c r="B78" s="75" t="s">
        <v>106</v>
      </c>
      <c r="C78" s="76"/>
      <c r="D78" s="27" t="s">
        <v>71</v>
      </c>
      <c r="E78" s="28">
        <v>33</v>
      </c>
      <c r="F78" s="28">
        <v>6</v>
      </c>
      <c r="G78" s="28">
        <f t="shared" si="25"/>
        <v>39</v>
      </c>
      <c r="H78" s="28">
        <v>0</v>
      </c>
      <c r="I78" s="28">
        <v>0</v>
      </c>
      <c r="J78" s="28">
        <f>SUM(H78:I78)</f>
        <v>0</v>
      </c>
      <c r="K78" s="28">
        <f aca="true" t="shared" si="40" ref="K78:M79">E78+H78</f>
        <v>33</v>
      </c>
      <c r="L78" s="28">
        <f t="shared" si="40"/>
        <v>6</v>
      </c>
      <c r="M78" s="28">
        <f t="shared" si="40"/>
        <v>39</v>
      </c>
      <c r="N78" s="27" t="s">
        <v>72</v>
      </c>
      <c r="O78" s="81" t="s">
        <v>105</v>
      </c>
      <c r="P78" s="81"/>
    </row>
    <row r="79" spans="1:16" s="19" customFormat="1" ht="22.5" customHeight="1">
      <c r="A79" s="21"/>
      <c r="B79" s="77"/>
      <c r="C79" s="78"/>
      <c r="D79" s="29" t="s">
        <v>73</v>
      </c>
      <c r="E79" s="30">
        <v>13</v>
      </c>
      <c r="F79" s="30">
        <v>0</v>
      </c>
      <c r="G79" s="30">
        <f t="shared" si="25"/>
        <v>13</v>
      </c>
      <c r="H79" s="30">
        <v>0</v>
      </c>
      <c r="I79" s="30">
        <v>0</v>
      </c>
      <c r="J79" s="30">
        <f>SUM(H79:I79)</f>
        <v>0</v>
      </c>
      <c r="K79" s="30">
        <f t="shared" si="40"/>
        <v>13</v>
      </c>
      <c r="L79" s="30">
        <f t="shared" si="40"/>
        <v>0</v>
      </c>
      <c r="M79" s="30">
        <f t="shared" si="40"/>
        <v>13</v>
      </c>
      <c r="N79" s="31" t="s">
        <v>74</v>
      </c>
      <c r="O79" s="82"/>
      <c r="P79" s="82"/>
    </row>
    <row r="80" spans="1:16" s="19" customFormat="1" ht="22.5" customHeight="1">
      <c r="A80" s="21"/>
      <c r="B80" s="79"/>
      <c r="C80" s="80"/>
      <c r="D80" s="32" t="s">
        <v>6</v>
      </c>
      <c r="E80" s="33">
        <f aca="true" t="shared" si="41" ref="E80:M80">SUM(E78:E79)</f>
        <v>46</v>
      </c>
      <c r="F80" s="33">
        <f t="shared" si="41"/>
        <v>6</v>
      </c>
      <c r="G80" s="33">
        <f t="shared" si="25"/>
        <v>52</v>
      </c>
      <c r="H80" s="33">
        <f t="shared" si="41"/>
        <v>0</v>
      </c>
      <c r="I80" s="33">
        <f t="shared" si="41"/>
        <v>0</v>
      </c>
      <c r="J80" s="33">
        <f t="shared" si="41"/>
        <v>0</v>
      </c>
      <c r="K80" s="33">
        <f t="shared" si="41"/>
        <v>46</v>
      </c>
      <c r="L80" s="33">
        <f t="shared" si="41"/>
        <v>6</v>
      </c>
      <c r="M80" s="33">
        <f t="shared" si="41"/>
        <v>52</v>
      </c>
      <c r="N80" s="32" t="s">
        <v>3</v>
      </c>
      <c r="O80" s="83"/>
      <c r="P80" s="83"/>
    </row>
    <row r="81" spans="1:16" s="19" customFormat="1" ht="22.5" customHeight="1">
      <c r="A81" s="21"/>
      <c r="B81" s="75" t="s">
        <v>64</v>
      </c>
      <c r="C81" s="76"/>
      <c r="D81" s="27" t="s">
        <v>71</v>
      </c>
      <c r="E81" s="28">
        <v>10</v>
      </c>
      <c r="F81" s="28">
        <v>35</v>
      </c>
      <c r="G81" s="28">
        <f t="shared" si="25"/>
        <v>45</v>
      </c>
      <c r="H81" s="28">
        <v>0</v>
      </c>
      <c r="I81" s="28">
        <v>0</v>
      </c>
      <c r="J81" s="28">
        <f>SUM(H81:I81)</f>
        <v>0</v>
      </c>
      <c r="K81" s="28">
        <f aca="true" t="shared" si="42" ref="K81:M82">E81+H81</f>
        <v>10</v>
      </c>
      <c r="L81" s="28">
        <f t="shared" si="42"/>
        <v>35</v>
      </c>
      <c r="M81" s="28">
        <f t="shared" si="42"/>
        <v>45</v>
      </c>
      <c r="N81" s="27" t="s">
        <v>72</v>
      </c>
      <c r="O81" s="81" t="s">
        <v>105</v>
      </c>
      <c r="P81" s="81"/>
    </row>
    <row r="82" spans="1:16" s="19" customFormat="1" ht="22.5" customHeight="1">
      <c r="A82" s="21"/>
      <c r="B82" s="77"/>
      <c r="C82" s="78"/>
      <c r="D82" s="29" t="s">
        <v>73</v>
      </c>
      <c r="E82" s="30">
        <v>17</v>
      </c>
      <c r="F82" s="30">
        <v>20</v>
      </c>
      <c r="G82" s="30">
        <f t="shared" si="25"/>
        <v>37</v>
      </c>
      <c r="H82" s="30">
        <v>0</v>
      </c>
      <c r="I82" s="30">
        <v>0</v>
      </c>
      <c r="J82" s="30">
        <f>SUM(H82:I82)</f>
        <v>0</v>
      </c>
      <c r="K82" s="30">
        <f t="shared" si="42"/>
        <v>17</v>
      </c>
      <c r="L82" s="30">
        <f t="shared" si="42"/>
        <v>20</v>
      </c>
      <c r="M82" s="30">
        <f t="shared" si="42"/>
        <v>37</v>
      </c>
      <c r="N82" s="31" t="s">
        <v>74</v>
      </c>
      <c r="O82" s="82"/>
      <c r="P82" s="82"/>
    </row>
    <row r="83" spans="1:16" s="19" customFormat="1" ht="22.5" customHeight="1">
      <c r="A83" s="21"/>
      <c r="B83" s="79"/>
      <c r="C83" s="80"/>
      <c r="D83" s="32" t="s">
        <v>6</v>
      </c>
      <c r="E83" s="33">
        <f aca="true" t="shared" si="43" ref="E83:M83">SUM(E81:E82)</f>
        <v>27</v>
      </c>
      <c r="F83" s="33">
        <f t="shared" si="43"/>
        <v>55</v>
      </c>
      <c r="G83" s="33">
        <f t="shared" si="25"/>
        <v>82</v>
      </c>
      <c r="H83" s="33">
        <f t="shared" si="43"/>
        <v>0</v>
      </c>
      <c r="I83" s="33">
        <f t="shared" si="43"/>
        <v>0</v>
      </c>
      <c r="J83" s="33">
        <f t="shared" si="43"/>
        <v>0</v>
      </c>
      <c r="K83" s="33">
        <f t="shared" si="43"/>
        <v>27</v>
      </c>
      <c r="L83" s="33">
        <f t="shared" si="43"/>
        <v>55</v>
      </c>
      <c r="M83" s="33">
        <f t="shared" si="43"/>
        <v>82</v>
      </c>
      <c r="N83" s="32" t="s">
        <v>3</v>
      </c>
      <c r="O83" s="83"/>
      <c r="P83" s="83"/>
    </row>
    <row r="84" spans="1:16" s="19" customFormat="1" ht="22.5" customHeight="1">
      <c r="A84" s="21"/>
      <c r="B84" s="75" t="s">
        <v>107</v>
      </c>
      <c r="C84" s="76"/>
      <c r="D84" s="27" t="s">
        <v>71</v>
      </c>
      <c r="E84" s="28">
        <v>12</v>
      </c>
      <c r="F84" s="28">
        <v>24</v>
      </c>
      <c r="G84" s="28">
        <f t="shared" si="25"/>
        <v>36</v>
      </c>
      <c r="H84" s="28">
        <v>0</v>
      </c>
      <c r="I84" s="28">
        <v>0</v>
      </c>
      <c r="J84" s="28">
        <f>SUM(H84:I84)</f>
        <v>0</v>
      </c>
      <c r="K84" s="28">
        <f aca="true" t="shared" si="44" ref="K84:M85">E84+H84</f>
        <v>12</v>
      </c>
      <c r="L84" s="28">
        <f t="shared" si="44"/>
        <v>24</v>
      </c>
      <c r="M84" s="28">
        <f t="shared" si="44"/>
        <v>36</v>
      </c>
      <c r="N84" s="27" t="s">
        <v>72</v>
      </c>
      <c r="O84" s="81" t="s">
        <v>108</v>
      </c>
      <c r="P84" s="81"/>
    </row>
    <row r="85" spans="1:16" s="19" customFormat="1" ht="22.5" customHeight="1">
      <c r="A85" s="21"/>
      <c r="B85" s="77"/>
      <c r="C85" s="78"/>
      <c r="D85" s="29" t="s">
        <v>73</v>
      </c>
      <c r="E85" s="30">
        <v>4</v>
      </c>
      <c r="F85" s="30">
        <v>6</v>
      </c>
      <c r="G85" s="30">
        <f t="shared" si="25"/>
        <v>10</v>
      </c>
      <c r="H85" s="30">
        <v>0</v>
      </c>
      <c r="I85" s="30">
        <v>0</v>
      </c>
      <c r="J85" s="30">
        <f>SUM(H85:I85)</f>
        <v>0</v>
      </c>
      <c r="K85" s="30">
        <f t="shared" si="44"/>
        <v>4</v>
      </c>
      <c r="L85" s="30">
        <f t="shared" si="44"/>
        <v>6</v>
      </c>
      <c r="M85" s="30">
        <f t="shared" si="44"/>
        <v>10</v>
      </c>
      <c r="N85" s="31" t="s">
        <v>74</v>
      </c>
      <c r="O85" s="82"/>
      <c r="P85" s="82"/>
    </row>
    <row r="86" spans="1:16" s="19" customFormat="1" ht="22.5" customHeight="1">
      <c r="A86" s="21"/>
      <c r="B86" s="79"/>
      <c r="C86" s="80"/>
      <c r="D86" s="32" t="s">
        <v>6</v>
      </c>
      <c r="E86" s="33">
        <f>SUM(E84:E85)</f>
        <v>16</v>
      </c>
      <c r="F86" s="33">
        <f>SUM(F84:F85)</f>
        <v>30</v>
      </c>
      <c r="G86" s="33">
        <f t="shared" si="25"/>
        <v>46</v>
      </c>
      <c r="H86" s="33">
        <f aca="true" t="shared" si="45" ref="H86:M86">SUM(H84:H85)</f>
        <v>0</v>
      </c>
      <c r="I86" s="33">
        <f t="shared" si="45"/>
        <v>0</v>
      </c>
      <c r="J86" s="33">
        <f t="shared" si="45"/>
        <v>0</v>
      </c>
      <c r="K86" s="33">
        <f t="shared" si="45"/>
        <v>16</v>
      </c>
      <c r="L86" s="33">
        <f t="shared" si="45"/>
        <v>30</v>
      </c>
      <c r="M86" s="33">
        <f t="shared" si="45"/>
        <v>46</v>
      </c>
      <c r="N86" s="32" t="s">
        <v>3</v>
      </c>
      <c r="O86" s="83"/>
      <c r="P86" s="83"/>
    </row>
    <row r="87" spans="1:16" s="19" customFormat="1" ht="22.5" customHeight="1">
      <c r="A87" s="21"/>
      <c r="B87" s="75" t="s">
        <v>46</v>
      </c>
      <c r="C87" s="76"/>
      <c r="D87" s="27" t="s">
        <v>71</v>
      </c>
      <c r="E87" s="28">
        <v>21</v>
      </c>
      <c r="F87" s="28">
        <v>16</v>
      </c>
      <c r="G87" s="28">
        <f t="shared" si="25"/>
        <v>37</v>
      </c>
      <c r="H87" s="28">
        <v>0</v>
      </c>
      <c r="I87" s="28">
        <v>0</v>
      </c>
      <c r="J87" s="28">
        <f>SUM(H87:I87)</f>
        <v>0</v>
      </c>
      <c r="K87" s="28">
        <f aca="true" t="shared" si="46" ref="K87:M88">E87+H87</f>
        <v>21</v>
      </c>
      <c r="L87" s="28">
        <f t="shared" si="46"/>
        <v>16</v>
      </c>
      <c r="M87" s="28">
        <f t="shared" si="46"/>
        <v>37</v>
      </c>
      <c r="N87" s="27" t="s">
        <v>72</v>
      </c>
      <c r="O87" s="81" t="s">
        <v>45</v>
      </c>
      <c r="P87" s="81"/>
    </row>
    <row r="88" spans="1:16" s="19" customFormat="1" ht="22.5" customHeight="1">
      <c r="A88" s="21"/>
      <c r="B88" s="77"/>
      <c r="C88" s="78"/>
      <c r="D88" s="29" t="s">
        <v>73</v>
      </c>
      <c r="E88" s="30">
        <v>6</v>
      </c>
      <c r="F88" s="30">
        <v>0</v>
      </c>
      <c r="G88" s="30">
        <f t="shared" si="25"/>
        <v>6</v>
      </c>
      <c r="H88" s="30">
        <v>0</v>
      </c>
      <c r="I88" s="30">
        <v>0</v>
      </c>
      <c r="J88" s="30">
        <f>SUM(H88:I88)</f>
        <v>0</v>
      </c>
      <c r="K88" s="30">
        <f t="shared" si="46"/>
        <v>6</v>
      </c>
      <c r="L88" s="30">
        <f t="shared" si="46"/>
        <v>0</v>
      </c>
      <c r="M88" s="30">
        <f t="shared" si="46"/>
        <v>6</v>
      </c>
      <c r="N88" s="31" t="s">
        <v>74</v>
      </c>
      <c r="O88" s="82"/>
      <c r="P88" s="82"/>
    </row>
    <row r="89" spans="1:16" s="19" customFormat="1" ht="22.5" customHeight="1">
      <c r="A89" s="21"/>
      <c r="B89" s="79"/>
      <c r="C89" s="80"/>
      <c r="D89" s="32" t="s">
        <v>6</v>
      </c>
      <c r="E89" s="33">
        <f>SUM(E87:E88)</f>
        <v>27</v>
      </c>
      <c r="F89" s="33">
        <f>SUM(F87:F88)</f>
        <v>16</v>
      </c>
      <c r="G89" s="33">
        <f t="shared" si="25"/>
        <v>43</v>
      </c>
      <c r="H89" s="33">
        <f aca="true" t="shared" si="47" ref="H89:M89">SUM(H87:H88)</f>
        <v>0</v>
      </c>
      <c r="I89" s="33">
        <f t="shared" si="47"/>
        <v>0</v>
      </c>
      <c r="J89" s="33">
        <f t="shared" si="47"/>
        <v>0</v>
      </c>
      <c r="K89" s="33">
        <f t="shared" si="47"/>
        <v>27</v>
      </c>
      <c r="L89" s="33">
        <f t="shared" si="47"/>
        <v>16</v>
      </c>
      <c r="M89" s="33">
        <f t="shared" si="47"/>
        <v>43</v>
      </c>
      <c r="N89" s="32" t="s">
        <v>3</v>
      </c>
      <c r="O89" s="83"/>
      <c r="P89" s="83"/>
    </row>
    <row r="90" spans="1:16" s="19" customFormat="1" ht="22.5" customHeight="1">
      <c r="A90" s="21"/>
      <c r="B90" s="75" t="s">
        <v>44</v>
      </c>
      <c r="C90" s="76"/>
      <c r="D90" s="27" t="s">
        <v>71</v>
      </c>
      <c r="E90" s="28">
        <v>0</v>
      </c>
      <c r="F90" s="28">
        <v>0</v>
      </c>
      <c r="G90" s="28">
        <f t="shared" si="25"/>
        <v>0</v>
      </c>
      <c r="H90" s="28">
        <v>0</v>
      </c>
      <c r="I90" s="28">
        <v>0</v>
      </c>
      <c r="J90" s="28">
        <f>SUM(H90:I90)</f>
        <v>0</v>
      </c>
      <c r="K90" s="28">
        <f aca="true" t="shared" si="48" ref="K90:M91">E90+H90</f>
        <v>0</v>
      </c>
      <c r="L90" s="28">
        <f t="shared" si="48"/>
        <v>0</v>
      </c>
      <c r="M90" s="28">
        <f t="shared" si="48"/>
        <v>0</v>
      </c>
      <c r="N90" s="27" t="s">
        <v>72</v>
      </c>
      <c r="O90" s="81" t="s">
        <v>109</v>
      </c>
      <c r="P90" s="81"/>
    </row>
    <row r="91" spans="1:16" s="19" customFormat="1" ht="22.5" customHeight="1">
      <c r="A91" s="21"/>
      <c r="B91" s="77"/>
      <c r="C91" s="78"/>
      <c r="D91" s="29" t="s">
        <v>73</v>
      </c>
      <c r="E91" s="30">
        <v>148</v>
      </c>
      <c r="F91" s="30">
        <v>34</v>
      </c>
      <c r="G91" s="30">
        <f t="shared" si="25"/>
        <v>182</v>
      </c>
      <c r="H91" s="30">
        <v>0</v>
      </c>
      <c r="I91" s="30">
        <v>0</v>
      </c>
      <c r="J91" s="30">
        <f>SUM(H91:I91)</f>
        <v>0</v>
      </c>
      <c r="K91" s="30">
        <f t="shared" si="48"/>
        <v>148</v>
      </c>
      <c r="L91" s="30">
        <f t="shared" si="48"/>
        <v>34</v>
      </c>
      <c r="M91" s="30">
        <f t="shared" si="48"/>
        <v>182</v>
      </c>
      <c r="N91" s="31" t="s">
        <v>74</v>
      </c>
      <c r="O91" s="82"/>
      <c r="P91" s="82"/>
    </row>
    <row r="92" spans="1:16" s="19" customFormat="1" ht="22.5" customHeight="1">
      <c r="A92" s="21"/>
      <c r="B92" s="79"/>
      <c r="C92" s="80"/>
      <c r="D92" s="32" t="s">
        <v>6</v>
      </c>
      <c r="E92" s="33">
        <f>SUM(E90:E91)</f>
        <v>148</v>
      </c>
      <c r="F92" s="33">
        <f>SUM(F90:F91)</f>
        <v>34</v>
      </c>
      <c r="G92" s="33">
        <f t="shared" si="25"/>
        <v>182</v>
      </c>
      <c r="H92" s="33">
        <f aca="true" t="shared" si="49" ref="H92:M92">SUM(H90:H91)</f>
        <v>0</v>
      </c>
      <c r="I92" s="33">
        <f t="shared" si="49"/>
        <v>0</v>
      </c>
      <c r="J92" s="33">
        <f t="shared" si="49"/>
        <v>0</v>
      </c>
      <c r="K92" s="33">
        <f t="shared" si="49"/>
        <v>148</v>
      </c>
      <c r="L92" s="33">
        <f t="shared" si="49"/>
        <v>34</v>
      </c>
      <c r="M92" s="33">
        <f t="shared" si="49"/>
        <v>182</v>
      </c>
      <c r="N92" s="32" t="s">
        <v>3</v>
      </c>
      <c r="O92" s="83"/>
      <c r="P92" s="83"/>
    </row>
    <row r="93" spans="1:16" s="19" customFormat="1" ht="22.5" customHeight="1">
      <c r="A93" s="21"/>
      <c r="B93" s="65" t="s">
        <v>6</v>
      </c>
      <c r="C93" s="66"/>
      <c r="D93" s="32" t="s">
        <v>71</v>
      </c>
      <c r="E93" s="40">
        <f aca="true" t="shared" si="50" ref="E93:M95">E11+E14+E17+E20+E23+E26+E29+E32+E35+E38+E41+E44+E57+E60+E63+E66+E69+E72+E75+E78+E81+E84+E87+E90</f>
        <v>2774</v>
      </c>
      <c r="F93" s="40">
        <f t="shared" si="50"/>
        <v>1511</v>
      </c>
      <c r="G93" s="40">
        <f t="shared" si="50"/>
        <v>4285</v>
      </c>
      <c r="H93" s="40">
        <f t="shared" si="50"/>
        <v>0</v>
      </c>
      <c r="I93" s="40">
        <f t="shared" si="50"/>
        <v>0</v>
      </c>
      <c r="J93" s="40">
        <f t="shared" si="50"/>
        <v>0</v>
      </c>
      <c r="K93" s="40">
        <f t="shared" si="50"/>
        <v>2774</v>
      </c>
      <c r="L93" s="40">
        <f t="shared" si="50"/>
        <v>1511</v>
      </c>
      <c r="M93" s="40">
        <f t="shared" si="50"/>
        <v>4285</v>
      </c>
      <c r="N93" s="32" t="s">
        <v>72</v>
      </c>
      <c r="O93" s="71" t="s">
        <v>3</v>
      </c>
      <c r="P93" s="71"/>
    </row>
    <row r="94" spans="1:16" s="19" customFormat="1" ht="22.5" customHeight="1">
      <c r="A94" s="21"/>
      <c r="B94" s="67"/>
      <c r="C94" s="68"/>
      <c r="D94" s="32" t="s">
        <v>73</v>
      </c>
      <c r="E94" s="40">
        <f t="shared" si="50"/>
        <v>2380</v>
      </c>
      <c r="F94" s="40">
        <f t="shared" si="50"/>
        <v>719</v>
      </c>
      <c r="G94" s="40">
        <f t="shared" si="50"/>
        <v>3099</v>
      </c>
      <c r="H94" s="40">
        <f t="shared" si="50"/>
        <v>0</v>
      </c>
      <c r="I94" s="40">
        <f t="shared" si="50"/>
        <v>0</v>
      </c>
      <c r="J94" s="40">
        <f t="shared" si="50"/>
        <v>0</v>
      </c>
      <c r="K94" s="40">
        <f t="shared" si="50"/>
        <v>2380</v>
      </c>
      <c r="L94" s="40">
        <f t="shared" si="50"/>
        <v>719</v>
      </c>
      <c r="M94" s="40">
        <f t="shared" si="50"/>
        <v>3099</v>
      </c>
      <c r="N94" s="32" t="s">
        <v>74</v>
      </c>
      <c r="O94" s="71"/>
      <c r="P94" s="71"/>
    </row>
    <row r="95" spans="1:16" s="19" customFormat="1" ht="22.5" customHeight="1">
      <c r="A95" s="21"/>
      <c r="B95" s="69"/>
      <c r="C95" s="70"/>
      <c r="D95" s="32" t="s">
        <v>6</v>
      </c>
      <c r="E95" s="40">
        <f t="shared" si="50"/>
        <v>5154</v>
      </c>
      <c r="F95" s="40">
        <f t="shared" si="50"/>
        <v>2230</v>
      </c>
      <c r="G95" s="40">
        <f t="shared" si="50"/>
        <v>7384</v>
      </c>
      <c r="H95" s="40">
        <f t="shared" si="50"/>
        <v>0</v>
      </c>
      <c r="I95" s="40">
        <f t="shared" si="50"/>
        <v>0</v>
      </c>
      <c r="J95" s="40">
        <f t="shared" si="50"/>
        <v>0</v>
      </c>
      <c r="K95" s="40">
        <f t="shared" si="50"/>
        <v>5154</v>
      </c>
      <c r="L95" s="40">
        <f t="shared" si="50"/>
        <v>2230</v>
      </c>
      <c r="M95" s="40">
        <f t="shared" si="50"/>
        <v>7384</v>
      </c>
      <c r="N95" s="32" t="s">
        <v>3</v>
      </c>
      <c r="O95" s="71"/>
      <c r="P95" s="71"/>
    </row>
    <row r="96" spans="1:16" s="19" customFormat="1" ht="33" customHeight="1">
      <c r="A96" s="21"/>
      <c r="B96" s="72" t="s">
        <v>75</v>
      </c>
      <c r="C96" s="72"/>
      <c r="D96" s="72"/>
      <c r="E96" s="72"/>
      <c r="F96" s="72"/>
      <c r="G96" s="72"/>
      <c r="H96" s="73" t="s">
        <v>43</v>
      </c>
      <c r="I96" s="73"/>
      <c r="J96" s="73"/>
      <c r="K96" s="73"/>
      <c r="L96" s="73"/>
      <c r="M96" s="73"/>
      <c r="N96" s="73"/>
      <c r="O96" s="73"/>
      <c r="P96" s="73"/>
    </row>
    <row r="97" spans="1:16" s="19" customFormat="1" ht="29.25" customHeight="1">
      <c r="A97" s="21"/>
      <c r="B97" s="72" t="s">
        <v>122</v>
      </c>
      <c r="C97" s="72"/>
      <c r="D97" s="72"/>
      <c r="E97" s="72"/>
      <c r="F97" s="72"/>
      <c r="G97" s="72"/>
      <c r="H97" s="72"/>
      <c r="I97" s="72"/>
      <c r="J97" s="74" t="s">
        <v>123</v>
      </c>
      <c r="K97" s="74"/>
      <c r="L97" s="74"/>
      <c r="M97" s="74"/>
      <c r="N97" s="74"/>
      <c r="O97" s="74"/>
      <c r="P97" s="74"/>
    </row>
    <row r="98" spans="1:9" s="19" customFormat="1" ht="17.25" customHeight="1">
      <c r="A98" s="21"/>
      <c r="B98" s="41"/>
      <c r="C98" s="41"/>
      <c r="D98" s="41"/>
      <c r="E98" s="41"/>
      <c r="F98" s="41"/>
      <c r="G98" s="41"/>
      <c r="H98" s="41"/>
      <c r="I98" s="41"/>
    </row>
    <row r="99" spans="1:17" s="34" customFormat="1" ht="24.75" customHeight="1">
      <c r="A99" s="21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</row>
    <row r="100" spans="1:17" s="34" customFormat="1" ht="18.75" customHeight="1">
      <c r="A100" s="21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</row>
    <row r="101" spans="1:17" s="34" customFormat="1" ht="32.25" customHeight="1">
      <c r="A101" s="21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</row>
    <row r="102" s="19" customFormat="1" ht="32.25" customHeight="1">
      <c r="A102" s="21"/>
    </row>
    <row r="103" s="19" customFormat="1" ht="12.75">
      <c r="A103" s="21"/>
    </row>
    <row r="104" s="19" customFormat="1" ht="12.75">
      <c r="A104" s="21"/>
    </row>
    <row r="105" s="19" customFormat="1" ht="12.75">
      <c r="A105" s="21"/>
    </row>
    <row r="106" s="19" customFormat="1" ht="12.75">
      <c r="A106" s="21"/>
    </row>
    <row r="107" s="19" customFormat="1" ht="12.75">
      <c r="A107" s="21"/>
    </row>
    <row r="108" s="19" customFormat="1" ht="12.75">
      <c r="A108" s="21"/>
    </row>
    <row r="109" s="19" customFormat="1" ht="12.75">
      <c r="A109" s="21"/>
    </row>
    <row r="110" s="19" customFormat="1" ht="12.75">
      <c r="A110" s="21"/>
    </row>
    <row r="111" s="19" customFormat="1" ht="12.75">
      <c r="A111" s="21"/>
    </row>
    <row r="112" s="19" customFormat="1" ht="12.75">
      <c r="A112" s="21"/>
    </row>
    <row r="113" s="19" customFormat="1" ht="12.75">
      <c r="A113" s="21"/>
    </row>
    <row r="114" s="19" customFormat="1" ht="12.75">
      <c r="A114" s="21"/>
    </row>
    <row r="115" s="19" customFormat="1" ht="12.75">
      <c r="A115" s="21"/>
    </row>
    <row r="116" s="19" customFormat="1" ht="12.75">
      <c r="A116" s="21"/>
    </row>
    <row r="117" s="19" customFormat="1" ht="12.75">
      <c r="A117" s="21"/>
    </row>
    <row r="118" s="19" customFormat="1" ht="12.75">
      <c r="A118" s="21"/>
    </row>
    <row r="119" s="19" customFormat="1" ht="12.75">
      <c r="A119" s="21"/>
    </row>
    <row r="120" s="19" customFormat="1" ht="12.75">
      <c r="A120" s="21"/>
    </row>
    <row r="121" s="19" customFormat="1" ht="12.75">
      <c r="A121" s="21"/>
    </row>
    <row r="122" s="19" customFormat="1" ht="12.75">
      <c r="A122" s="21"/>
    </row>
    <row r="123" s="19" customFormat="1" ht="12.75">
      <c r="A123" s="21"/>
    </row>
    <row r="124" s="19" customFormat="1" ht="12.75">
      <c r="A124" s="21"/>
    </row>
    <row r="125" s="19" customFormat="1" ht="12.75">
      <c r="A125" s="21"/>
    </row>
    <row r="126" s="19" customFormat="1" ht="12.75">
      <c r="A126" s="21"/>
    </row>
    <row r="127" s="19" customFormat="1" ht="12.75">
      <c r="A127" s="21"/>
    </row>
    <row r="128" s="19" customFormat="1" ht="12.75">
      <c r="A128" s="21"/>
    </row>
    <row r="129" s="19" customFormat="1" ht="12.75">
      <c r="A129" s="21"/>
    </row>
    <row r="130" s="19" customFormat="1" ht="12.75">
      <c r="A130" s="21"/>
    </row>
    <row r="131" s="19" customFormat="1" ht="12.75">
      <c r="A131" s="21"/>
    </row>
    <row r="132" s="19" customFormat="1" ht="12.75">
      <c r="A132" s="21"/>
    </row>
    <row r="133" s="19" customFormat="1" ht="12.75">
      <c r="A133" s="21"/>
    </row>
    <row r="134" s="19" customFormat="1" ht="12.75">
      <c r="A134" s="21"/>
    </row>
    <row r="135" s="19" customFormat="1" ht="12.75">
      <c r="A135" s="21"/>
    </row>
    <row r="136" s="19" customFormat="1" ht="12.75">
      <c r="A136" s="21"/>
    </row>
    <row r="137" s="19" customFormat="1" ht="12.75">
      <c r="A137" s="21"/>
    </row>
    <row r="138" s="19" customFormat="1" ht="12.75">
      <c r="A138" s="21"/>
    </row>
    <row r="139" s="19" customFormat="1" ht="12.75">
      <c r="A139" s="21"/>
    </row>
    <row r="140" s="19" customFormat="1" ht="12.75">
      <c r="A140" s="21"/>
    </row>
    <row r="141" s="19" customFormat="1" ht="12.75">
      <c r="A141" s="21"/>
    </row>
    <row r="142" s="19" customFormat="1" ht="12.75">
      <c r="A142" s="21"/>
    </row>
    <row r="143" s="19" customFormat="1" ht="12.75">
      <c r="A143" s="21"/>
    </row>
    <row r="144" s="19" customFormat="1" ht="12.75">
      <c r="A144" s="21"/>
    </row>
    <row r="145" s="19" customFormat="1" ht="12.75">
      <c r="A145" s="21"/>
    </row>
    <row r="146" s="19" customFormat="1" ht="12.75">
      <c r="A146" s="21"/>
    </row>
    <row r="147" s="19" customFormat="1" ht="12.75">
      <c r="A147" s="21"/>
    </row>
    <row r="148" s="19" customFormat="1" ht="12.75">
      <c r="A148" s="21"/>
    </row>
    <row r="149" s="19" customFormat="1" ht="12.75">
      <c r="A149" s="21"/>
    </row>
    <row r="150" s="19" customFormat="1" ht="12.75">
      <c r="A150" s="21"/>
    </row>
    <row r="151" s="19" customFormat="1" ht="12.75">
      <c r="A151" s="21"/>
    </row>
    <row r="152" s="19" customFormat="1" ht="12.75">
      <c r="A152" s="21"/>
    </row>
    <row r="153" s="19" customFormat="1" ht="12.75">
      <c r="A153" s="21"/>
    </row>
    <row r="154" s="19" customFormat="1" ht="12.75">
      <c r="A154" s="21"/>
    </row>
    <row r="155" s="19" customFormat="1" ht="12.75">
      <c r="A155" s="21"/>
    </row>
    <row r="156" s="19" customFormat="1" ht="12.75">
      <c r="A156" s="21"/>
    </row>
    <row r="157" s="19" customFormat="1" ht="12.75">
      <c r="A157" s="21"/>
    </row>
    <row r="158" s="19" customFormat="1" ht="12.75">
      <c r="A158" s="21"/>
    </row>
    <row r="159" s="19" customFormat="1" ht="12.75">
      <c r="A159" s="21"/>
    </row>
    <row r="160" s="19" customFormat="1" ht="12.75">
      <c r="A160" s="21"/>
    </row>
    <row r="161" s="19" customFormat="1" ht="12.75">
      <c r="A161" s="21"/>
    </row>
    <row r="162" s="19" customFormat="1" ht="12.75">
      <c r="A162" s="21"/>
    </row>
    <row r="163" s="19" customFormat="1" ht="12.75">
      <c r="A163" s="21"/>
    </row>
    <row r="164" s="19" customFormat="1" ht="12.75">
      <c r="A164" s="21"/>
    </row>
    <row r="165" s="19" customFormat="1" ht="12.75">
      <c r="A165" s="21"/>
    </row>
    <row r="166" s="19" customFormat="1" ht="12.75">
      <c r="A166" s="21"/>
    </row>
    <row r="167" s="19" customFormat="1" ht="12.75">
      <c r="A167" s="21"/>
    </row>
    <row r="168" s="19" customFormat="1" ht="12.75">
      <c r="A168" s="21"/>
    </row>
    <row r="169" s="19" customFormat="1" ht="12.75">
      <c r="A169" s="21"/>
    </row>
    <row r="170" s="19" customFormat="1" ht="12.75">
      <c r="A170" s="21"/>
    </row>
    <row r="171" s="19" customFormat="1" ht="12.75">
      <c r="A171" s="21"/>
    </row>
    <row r="172" s="19" customFormat="1" ht="12.75">
      <c r="A172" s="21"/>
    </row>
    <row r="173" s="19" customFormat="1" ht="12.75">
      <c r="A173" s="21"/>
    </row>
    <row r="174" s="19" customFormat="1" ht="12.75">
      <c r="A174" s="21"/>
    </row>
    <row r="175" s="19" customFormat="1" ht="12.75">
      <c r="A175" s="21"/>
    </row>
    <row r="176" s="19" customFormat="1" ht="12.75">
      <c r="A176" s="21"/>
    </row>
    <row r="177" s="19" customFormat="1" ht="12.75">
      <c r="A177" s="21"/>
    </row>
    <row r="178" s="19" customFormat="1" ht="12.75">
      <c r="A178" s="21"/>
    </row>
    <row r="179" s="19" customFormat="1" ht="12.75">
      <c r="A179" s="21"/>
    </row>
    <row r="180" s="19" customFormat="1" ht="12.75">
      <c r="A180" s="21"/>
    </row>
    <row r="181" s="19" customFormat="1" ht="12.75">
      <c r="A181" s="21"/>
    </row>
    <row r="182" s="19" customFormat="1" ht="12.75">
      <c r="A182" s="21"/>
    </row>
    <row r="183" s="19" customFormat="1" ht="12.75">
      <c r="A183" s="21"/>
    </row>
    <row r="184" s="19" customFormat="1" ht="12.75">
      <c r="A184" s="21"/>
    </row>
    <row r="185" s="19" customFormat="1" ht="12.75">
      <c r="A185" s="21"/>
    </row>
    <row r="186" s="19" customFormat="1" ht="12.75">
      <c r="A186" s="21"/>
    </row>
    <row r="187" s="19" customFormat="1" ht="12.75">
      <c r="A187" s="21"/>
    </row>
    <row r="188" s="19" customFormat="1" ht="12.75">
      <c r="A188" s="21"/>
    </row>
    <row r="189" s="19" customFormat="1" ht="12.75">
      <c r="A189" s="21"/>
    </row>
    <row r="190" s="19" customFormat="1" ht="12.75">
      <c r="A190" s="21"/>
    </row>
    <row r="191" s="19" customFormat="1" ht="12.75">
      <c r="A191" s="21"/>
    </row>
    <row r="192" s="19" customFormat="1" ht="12.75">
      <c r="A192" s="21"/>
    </row>
    <row r="193" s="19" customFormat="1" ht="12.75">
      <c r="A193" s="21"/>
    </row>
    <row r="194" s="19" customFormat="1" ht="12.75">
      <c r="A194" s="21"/>
    </row>
    <row r="195" s="19" customFormat="1" ht="12.75">
      <c r="A195" s="21"/>
    </row>
    <row r="196" s="19" customFormat="1" ht="12.75">
      <c r="A196" s="21"/>
    </row>
    <row r="197" s="19" customFormat="1" ht="12.75">
      <c r="A197" s="21"/>
    </row>
    <row r="198" s="19" customFormat="1" ht="12.75">
      <c r="A198" s="21"/>
    </row>
    <row r="199" s="19" customFormat="1" ht="12.75">
      <c r="A199" s="21"/>
    </row>
    <row r="200" s="19" customFormat="1" ht="12.75">
      <c r="A200" s="21"/>
    </row>
    <row r="201" s="19" customFormat="1" ht="12.75">
      <c r="A201" s="21"/>
    </row>
    <row r="202" s="19" customFormat="1" ht="12.75">
      <c r="A202" s="21"/>
    </row>
    <row r="203" s="19" customFormat="1" ht="12.75">
      <c r="A203" s="21"/>
    </row>
    <row r="204" s="19" customFormat="1" ht="12.75">
      <c r="A204" s="21"/>
    </row>
    <row r="205" s="19" customFormat="1" ht="12.75">
      <c r="A205" s="21"/>
    </row>
    <row r="206" s="19" customFormat="1" ht="12.75">
      <c r="A206" s="21"/>
    </row>
    <row r="207" s="19" customFormat="1" ht="12.75">
      <c r="A207" s="21"/>
    </row>
    <row r="208" s="19" customFormat="1" ht="12.75">
      <c r="A208" s="21"/>
    </row>
    <row r="209" s="19" customFormat="1" ht="12.75">
      <c r="A209" s="21"/>
    </row>
    <row r="210" s="19" customFormat="1" ht="12.75">
      <c r="A210" s="21"/>
    </row>
    <row r="211" s="19" customFormat="1" ht="12.75">
      <c r="A211" s="21"/>
    </row>
    <row r="212" s="19" customFormat="1" ht="12.75">
      <c r="A212" s="21"/>
    </row>
    <row r="213" s="19" customFormat="1" ht="12.75">
      <c r="A213" s="21"/>
    </row>
    <row r="214" s="19" customFormat="1" ht="12.75">
      <c r="A214" s="21"/>
    </row>
    <row r="215" s="19" customFormat="1" ht="12.75">
      <c r="A215" s="21"/>
    </row>
    <row r="216" s="19" customFormat="1" ht="12.75">
      <c r="A216" s="21"/>
    </row>
    <row r="217" s="19" customFormat="1" ht="12.75">
      <c r="A217" s="21"/>
    </row>
    <row r="218" s="19" customFormat="1" ht="12.75">
      <c r="A218" s="21"/>
    </row>
    <row r="219" s="19" customFormat="1" ht="12.75">
      <c r="A219" s="21"/>
    </row>
    <row r="220" s="19" customFormat="1" ht="12.75">
      <c r="A220" s="21"/>
    </row>
    <row r="221" s="19" customFormat="1" ht="12.75">
      <c r="A221" s="21"/>
    </row>
    <row r="222" s="19" customFormat="1" ht="12.75">
      <c r="A222" s="21"/>
    </row>
    <row r="223" s="19" customFormat="1" ht="12.75">
      <c r="A223" s="21"/>
    </row>
    <row r="224" s="19" customFormat="1" ht="12.75">
      <c r="A224" s="21"/>
    </row>
    <row r="225" s="19" customFormat="1" ht="12.75">
      <c r="A225" s="21"/>
    </row>
    <row r="226" s="19" customFormat="1" ht="12.75">
      <c r="A226" s="21"/>
    </row>
    <row r="227" s="19" customFormat="1" ht="12.75">
      <c r="A227" s="21"/>
    </row>
    <row r="228" s="19" customFormat="1" ht="12.75">
      <c r="A228" s="21"/>
    </row>
    <row r="229" s="19" customFormat="1" ht="12.75">
      <c r="A229" s="21"/>
    </row>
    <row r="230" s="19" customFormat="1" ht="12.75">
      <c r="A230" s="21"/>
    </row>
    <row r="231" s="19" customFormat="1" ht="12.75">
      <c r="A231" s="21"/>
    </row>
    <row r="232" s="19" customFormat="1" ht="12.75">
      <c r="A232" s="21"/>
    </row>
    <row r="233" s="19" customFormat="1" ht="12.75">
      <c r="A233" s="21"/>
    </row>
    <row r="234" s="19" customFormat="1" ht="12.75">
      <c r="A234" s="21"/>
    </row>
    <row r="235" s="19" customFormat="1" ht="12.75">
      <c r="A235" s="21"/>
    </row>
    <row r="236" s="19" customFormat="1" ht="12.75">
      <c r="A236" s="21"/>
    </row>
    <row r="237" s="19" customFormat="1" ht="12.75">
      <c r="A237" s="21"/>
    </row>
    <row r="238" s="19" customFormat="1" ht="12.75">
      <c r="A238" s="21"/>
    </row>
    <row r="239" s="19" customFormat="1" ht="12.75">
      <c r="A239" s="21"/>
    </row>
    <row r="240" s="19" customFormat="1" ht="12.75">
      <c r="A240" s="21"/>
    </row>
    <row r="241" s="19" customFormat="1" ht="12.75">
      <c r="A241" s="21"/>
    </row>
    <row r="242" s="19" customFormat="1" ht="12.75">
      <c r="A242" s="21"/>
    </row>
    <row r="243" s="19" customFormat="1" ht="12.75">
      <c r="A243" s="21"/>
    </row>
    <row r="244" s="19" customFormat="1" ht="12.75">
      <c r="A244" s="21"/>
    </row>
    <row r="245" s="19" customFormat="1" ht="12.75">
      <c r="A245" s="21"/>
    </row>
    <row r="246" s="19" customFormat="1" ht="12.75">
      <c r="A246" s="21"/>
    </row>
    <row r="247" s="19" customFormat="1" ht="12.75">
      <c r="A247" s="21"/>
    </row>
    <row r="248" s="19" customFormat="1" ht="12.75">
      <c r="A248" s="21"/>
    </row>
    <row r="249" s="19" customFormat="1" ht="12.75">
      <c r="A249" s="21"/>
    </row>
    <row r="250" s="19" customFormat="1" ht="12.75">
      <c r="A250" s="21"/>
    </row>
    <row r="251" s="19" customFormat="1" ht="12.75">
      <c r="A251" s="21"/>
    </row>
    <row r="252" s="19" customFormat="1" ht="12.75">
      <c r="A252" s="21"/>
    </row>
    <row r="253" s="19" customFormat="1" ht="12.75">
      <c r="A253" s="21"/>
    </row>
    <row r="254" s="19" customFormat="1" ht="12.75">
      <c r="A254" s="21"/>
    </row>
    <row r="255" s="19" customFormat="1" ht="12.75">
      <c r="A255" s="21"/>
    </row>
    <row r="256" s="19" customFormat="1" ht="12.75">
      <c r="A256" s="21"/>
    </row>
    <row r="257" s="19" customFormat="1" ht="12.75">
      <c r="A257" s="21"/>
    </row>
    <row r="258" s="19" customFormat="1" ht="12.75">
      <c r="A258" s="21"/>
    </row>
    <row r="259" s="19" customFormat="1" ht="12.75">
      <c r="A259" s="21"/>
    </row>
    <row r="260" s="19" customFormat="1" ht="12.75">
      <c r="A260" s="21"/>
    </row>
    <row r="261" s="19" customFormat="1" ht="12.75">
      <c r="A261" s="21"/>
    </row>
    <row r="262" s="19" customFormat="1" ht="12.75">
      <c r="A262" s="21"/>
    </row>
    <row r="263" s="19" customFormat="1" ht="12.75">
      <c r="A263" s="21"/>
    </row>
    <row r="264" s="19" customFormat="1" ht="12.75">
      <c r="A264" s="21"/>
    </row>
    <row r="265" s="19" customFormat="1" ht="12.75">
      <c r="A265" s="21"/>
    </row>
    <row r="266" s="19" customFormat="1" ht="12.75">
      <c r="A266" s="21"/>
    </row>
    <row r="267" s="19" customFormat="1" ht="12.75">
      <c r="A267" s="21"/>
    </row>
    <row r="268" s="19" customFormat="1" ht="12.75">
      <c r="A268" s="21"/>
    </row>
    <row r="269" s="19" customFormat="1" ht="12.75">
      <c r="A269" s="21"/>
    </row>
    <row r="270" s="19" customFormat="1" ht="12.75">
      <c r="A270" s="21"/>
    </row>
    <row r="271" s="19" customFormat="1" ht="12.75">
      <c r="A271" s="21"/>
    </row>
    <row r="272" s="19" customFormat="1" ht="12.75">
      <c r="A272" s="21"/>
    </row>
    <row r="273" s="19" customFormat="1" ht="12.75">
      <c r="A273" s="21"/>
    </row>
    <row r="274" s="19" customFormat="1" ht="12.75">
      <c r="A274" s="21"/>
    </row>
    <row r="275" s="19" customFormat="1" ht="12.75">
      <c r="A275" s="21"/>
    </row>
    <row r="276" s="19" customFormat="1" ht="12.75">
      <c r="A276" s="21"/>
    </row>
    <row r="277" s="19" customFormat="1" ht="12.75">
      <c r="A277" s="21"/>
    </row>
    <row r="278" s="19" customFormat="1" ht="12.75">
      <c r="A278" s="21"/>
    </row>
    <row r="279" s="19" customFormat="1" ht="12.75">
      <c r="A279" s="21"/>
    </row>
    <row r="280" s="19" customFormat="1" ht="12.75">
      <c r="A280" s="21"/>
    </row>
    <row r="281" s="19" customFormat="1" ht="12.75">
      <c r="A281" s="21"/>
    </row>
    <row r="282" s="19" customFormat="1" ht="12.75">
      <c r="A282" s="21"/>
    </row>
    <row r="283" s="19" customFormat="1" ht="12.75">
      <c r="A283" s="21"/>
    </row>
    <row r="284" s="19" customFormat="1" ht="12.75">
      <c r="A284" s="21"/>
    </row>
    <row r="285" s="19" customFormat="1" ht="12.75">
      <c r="A285" s="21"/>
    </row>
    <row r="286" s="19" customFormat="1" ht="12.75">
      <c r="A286" s="21"/>
    </row>
    <row r="287" s="19" customFormat="1" ht="12.75">
      <c r="A287" s="21"/>
    </row>
    <row r="288" s="19" customFormat="1" ht="12.75">
      <c r="A288" s="21"/>
    </row>
    <row r="289" s="19" customFormat="1" ht="12.75">
      <c r="A289" s="21"/>
    </row>
  </sheetData>
  <sheetProtection/>
  <mergeCells count="82">
    <mergeCell ref="B3:P3"/>
    <mergeCell ref="B4:P4"/>
    <mergeCell ref="B5:D5"/>
    <mergeCell ref="O5:P5"/>
    <mergeCell ref="B6:D7"/>
    <mergeCell ref="E6:M6"/>
    <mergeCell ref="N6:P7"/>
    <mergeCell ref="E7:M7"/>
    <mergeCell ref="B17:C19"/>
    <mergeCell ref="O17:P19"/>
    <mergeCell ref="B8:C10"/>
    <mergeCell ref="D8:D10"/>
    <mergeCell ref="E8:G8"/>
    <mergeCell ref="H8:J8"/>
    <mergeCell ref="K8:M8"/>
    <mergeCell ref="N8:N10"/>
    <mergeCell ref="O8:P10"/>
    <mergeCell ref="B11:C13"/>
    <mergeCell ref="O11:P13"/>
    <mergeCell ref="B14:C16"/>
    <mergeCell ref="O14:P16"/>
    <mergeCell ref="B20:C22"/>
    <mergeCell ref="O20:P22"/>
    <mergeCell ref="B23:C25"/>
    <mergeCell ref="O23:P25"/>
    <mergeCell ref="B26:C28"/>
    <mergeCell ref="O26:P28"/>
    <mergeCell ref="B29:C31"/>
    <mergeCell ref="O29:P31"/>
    <mergeCell ref="B32:C34"/>
    <mergeCell ref="O32:P34"/>
    <mergeCell ref="B35:C37"/>
    <mergeCell ref="O35:P37"/>
    <mergeCell ref="B38:C40"/>
    <mergeCell ref="O38:P40"/>
    <mergeCell ref="B41:C43"/>
    <mergeCell ref="O41:P43"/>
    <mergeCell ref="B44:C46"/>
    <mergeCell ref="O44:P46"/>
    <mergeCell ref="B49:P49"/>
    <mergeCell ref="B50:P50"/>
    <mergeCell ref="B52:D53"/>
    <mergeCell ref="E52:M52"/>
    <mergeCell ref="N52:P53"/>
    <mergeCell ref="E53:M53"/>
    <mergeCell ref="B63:C65"/>
    <mergeCell ref="O63:P65"/>
    <mergeCell ref="B54:C56"/>
    <mergeCell ref="D54:D56"/>
    <mergeCell ref="E54:G54"/>
    <mergeCell ref="H54:J54"/>
    <mergeCell ref="K54:M54"/>
    <mergeCell ref="N54:N56"/>
    <mergeCell ref="O54:P56"/>
    <mergeCell ref="B57:C59"/>
    <mergeCell ref="O57:P59"/>
    <mergeCell ref="B60:C62"/>
    <mergeCell ref="O60:P62"/>
    <mergeCell ref="B66:C68"/>
    <mergeCell ref="O66:P68"/>
    <mergeCell ref="B69:C71"/>
    <mergeCell ref="O69:P71"/>
    <mergeCell ref="B72:C74"/>
    <mergeCell ref="O72:P74"/>
    <mergeCell ref="B75:C77"/>
    <mergeCell ref="O75:P77"/>
    <mergeCell ref="B78:C80"/>
    <mergeCell ref="O78:P80"/>
    <mergeCell ref="B81:C83"/>
    <mergeCell ref="O81:P83"/>
    <mergeCell ref="B84:C86"/>
    <mergeCell ref="O84:P86"/>
    <mergeCell ref="B87:C89"/>
    <mergeCell ref="O87:P89"/>
    <mergeCell ref="B90:C92"/>
    <mergeCell ref="O90:P92"/>
    <mergeCell ref="B93:C95"/>
    <mergeCell ref="O93:P95"/>
    <mergeCell ref="B96:G96"/>
    <mergeCell ref="H96:P96"/>
    <mergeCell ref="B97:I97"/>
    <mergeCell ref="J97:P97"/>
  </mergeCells>
  <printOptions horizontalCentered="1" verticalCentered="1"/>
  <pageMargins left="0.5118110236220472" right="0.5118110236220472" top="0.5118110236220472" bottom="0.7480314960629921" header="0" footer="0"/>
  <pageSetup horizontalDpi="600" verticalDpi="600" orientation="portrait" paperSize="9" scale="59" r:id="rId2"/>
  <rowBreaks count="2" manualBreakCount="2">
    <brk id="1" max="16" man="1"/>
    <brk id="47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محمد الاشعري</cp:lastModifiedBy>
  <cp:lastPrinted>2020-05-06T09:52:22Z</cp:lastPrinted>
  <dcterms:created xsi:type="dcterms:W3CDTF">2019-11-14T16:45:55Z</dcterms:created>
  <dcterms:modified xsi:type="dcterms:W3CDTF">2022-09-28T07:57:57Z</dcterms:modified>
  <cp:category/>
  <cp:version/>
  <cp:contentType/>
  <cp:contentStatus/>
</cp:coreProperties>
</file>