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195" windowWidth="11085" windowHeight="6780" tabRatio="921" activeTab="0"/>
  </bookViews>
  <sheets>
    <sheet name="7 " sheetId="1" r:id="rId1"/>
  </sheets>
  <definedNames>
    <definedName name="gfrt" localSheetId="0">#REF!</definedName>
    <definedName name="gfrt">#REF!</definedName>
    <definedName name="_xlnm.Print_Area" localSheetId="0">'7 '!$A$1:$K$50</definedName>
    <definedName name="Print_Area_MI" localSheetId="0">#REF!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<sst xmlns="http://schemas.openxmlformats.org/spreadsheetml/2006/main" count="160" uniqueCount="120">
  <si>
    <t>م</t>
  </si>
  <si>
    <t>السلع</t>
  </si>
  <si>
    <t>النسبة</t>
  </si>
  <si>
    <t>Commodoties</t>
  </si>
  <si>
    <t>No.</t>
  </si>
  <si>
    <t>HS</t>
  </si>
  <si>
    <t>Value</t>
  </si>
  <si>
    <t>مجموع أهم ثلاثين سلعة</t>
  </si>
  <si>
    <t>TOTAL OF THE TOP THIRTY COMMODITEIS</t>
  </si>
  <si>
    <t>مجموع بقية السلع</t>
  </si>
  <si>
    <t>REST OF THE COMMODITEIS</t>
  </si>
  <si>
    <t>الإجمالي العام</t>
  </si>
  <si>
    <t>GRAND TOTAL</t>
  </si>
  <si>
    <t>وحدة القياس</t>
  </si>
  <si>
    <t>Measure Unit</t>
  </si>
  <si>
    <t xml:space="preserve">الكمية </t>
  </si>
  <si>
    <t xml:space="preserve">Quantity </t>
  </si>
  <si>
    <t>القيمة بالاف الريالات    Value in 000, Y.R</t>
  </si>
  <si>
    <t>القيمة</t>
  </si>
  <si>
    <t>الرمز</t>
  </si>
  <si>
    <t>%</t>
  </si>
  <si>
    <t>10011900</t>
  </si>
  <si>
    <t>Kg</t>
  </si>
  <si>
    <t>Durum wheat , other than seeds for sowing</t>
  </si>
  <si>
    <t>27101910</t>
  </si>
  <si>
    <t>غاز أويل (سولار ) ديزل أويل</t>
  </si>
  <si>
    <t>Heavy fuel oil</t>
  </si>
  <si>
    <t>27101210</t>
  </si>
  <si>
    <t>بترول</t>
  </si>
  <si>
    <t xml:space="preserve">Barrel </t>
  </si>
  <si>
    <t>Petrolum</t>
  </si>
  <si>
    <t>17019900</t>
  </si>
  <si>
    <t>Cane or beet sugar, in solid form, nes</t>
  </si>
  <si>
    <t>10063000</t>
  </si>
  <si>
    <t>أرز مضروب كلياً أو جزئياً وإن كان ممسوحا أو ملمعا</t>
  </si>
  <si>
    <t>Semi-milled or wholly milled rice</t>
  </si>
  <si>
    <t>30049090</t>
  </si>
  <si>
    <t xml:space="preserve"> Other medicaments put up for retail sale, other  than 3004.10 and 3004.9010.</t>
  </si>
  <si>
    <t>25232900</t>
  </si>
  <si>
    <t>Portland cement (excl. white)</t>
  </si>
  <si>
    <t>72159090</t>
  </si>
  <si>
    <t>Other bars and rods, non- alloy, N.E.S.</t>
  </si>
  <si>
    <t>Number</t>
  </si>
  <si>
    <t>10059000</t>
  </si>
  <si>
    <t xml:space="preserve"> ذرة صفراء</t>
  </si>
  <si>
    <t>Maize (corn)</t>
  </si>
  <si>
    <t>02071200</t>
  </si>
  <si>
    <t>ديوك ودجاجات من فصيلة قالس دوما ستاكس غير مقطعة , مجمدة</t>
  </si>
  <si>
    <t>Frozen whole chickens</t>
  </si>
  <si>
    <t>04021000</t>
  </si>
  <si>
    <t>البان وقشده بشكل مسحوق تحتوى على دسم بنسبة لاتزيد عن % 1.5</t>
  </si>
  <si>
    <t>Milk and cream in solid forms of =&lt;1.5% fat</t>
  </si>
  <si>
    <t>15119099</t>
  </si>
  <si>
    <t>Palm oil and its fractions, whether or not refined, but not chemically modify,  and not specified elsewhere.</t>
  </si>
  <si>
    <t>17011400</t>
  </si>
  <si>
    <t>سكر قصب أخرخام لا يحتوي على منكهات أو مواد تلوين مضافة</t>
  </si>
  <si>
    <t xml:space="preserve"> Other cane sugar,not containing added flavouring or colouring items.</t>
  </si>
  <si>
    <t>11010000</t>
  </si>
  <si>
    <t>دقيق حنطة (قمح) دقيق خليط حنطه مع شيلم</t>
  </si>
  <si>
    <t>Wheat or meslin flour</t>
  </si>
  <si>
    <t>27101939</t>
  </si>
  <si>
    <t>Other Lubricating oils and greases.</t>
  </si>
  <si>
    <t>21069090</t>
  </si>
  <si>
    <t>Other food preparations, n.e.s.</t>
  </si>
  <si>
    <t>19053100</t>
  </si>
  <si>
    <t>بسكويت حلو</t>
  </si>
  <si>
    <t xml:space="preserve">   Sweet biscuits</t>
  </si>
  <si>
    <t>44079900</t>
  </si>
  <si>
    <t>أخشاب أخرى منشورة او مقطعة طوليا أو مشرحا بطريقة الثقشير الدائري يزيد سمكة عن 6مم</t>
  </si>
  <si>
    <t>Cubic Metres</t>
  </si>
  <si>
    <t xml:space="preserve"> Other wood ssawn  or chipped  lengthwise, its thick not exceeding than 6 mm.</t>
  </si>
  <si>
    <t>23069010</t>
  </si>
  <si>
    <t>كسب وغيره ..، عدا الداخلة في البنود 2306.10إلى 2306.70، لتغذية الحيوانات والدواجن</t>
  </si>
  <si>
    <t xml:space="preserve"> Oil-cake and residues, of other vegetable fats and oils , other than items  from 2306.10 to 2306.70 for animals and poultry feeding</t>
  </si>
  <si>
    <t>44129900</t>
  </si>
  <si>
    <t>(خشب متعاكس وخشب مسفح ملبس ونمضد عدا البنود ) 441292 و441293</t>
  </si>
  <si>
    <t>Plywood, veneer panels and similar laminated wood , ,other than of heading 441292 and 441293.</t>
  </si>
  <si>
    <t xml:space="preserve">Gram </t>
  </si>
  <si>
    <t xml:space="preserve">جدول رقم (7) قيمة و كمية أهم ثلاثين سلعة مستوردة خلال العام -2017م </t>
  </si>
  <si>
    <t xml:space="preserve">تابع جدول ( 7 ) قيمة و كمية أهم ثلاثين سلعة مستوردة خلال العام -2017م </t>
  </si>
  <si>
    <t>10011100</t>
  </si>
  <si>
    <t>85016400</t>
  </si>
  <si>
    <t>87032320</t>
  </si>
  <si>
    <t>مولدات التيار المتناوب قدرتها تتجاوز 750 كيلو فولت امبير</t>
  </si>
  <si>
    <t>سيارات مصممة للمعاقين بمحرك احتراق داخلي ..سعة تزيد 1500 ولا تتجاوز 3000سم3</t>
  </si>
  <si>
    <t>Durum wheat ,seeds for sowing</t>
  </si>
  <si>
    <t>Ac generators (alternators) of an output &gt;750 kVA</t>
  </si>
  <si>
    <t xml:space="preserve"> Ambulances specially designed for handicaps with apark -ignition  of cylinder capacity exceeding 1500 but not exceeding 3000</t>
  </si>
  <si>
    <t>23040010</t>
  </si>
  <si>
    <t>87012030</t>
  </si>
  <si>
    <t>30022000</t>
  </si>
  <si>
    <t>87032330</t>
  </si>
  <si>
    <t>90189000</t>
  </si>
  <si>
    <t>30041000</t>
  </si>
  <si>
    <t>87032310</t>
  </si>
  <si>
    <t>لقاحات للطب البشري</t>
  </si>
  <si>
    <t>Oil cake and other solid residues, whether or not ground or in the form of pellets, resulting from the extraction of ground nut oil.</t>
  </si>
  <si>
    <t>Road tractors for semi-trailers,produced in period of  more 10 years</t>
  </si>
  <si>
    <t>Vaccines for human medicine</t>
  </si>
  <si>
    <t xml:space="preserve"> Cars prepared specially for handicapped with spark gnotion with cylinder capacity exceeding 1500 cm3 but not more 3000 cm3 , produced in more than ten years.</t>
  </si>
  <si>
    <t>Instruments and apparatus, nes, for medical, surgical... sciences</t>
  </si>
  <si>
    <t>Medicaments of penicillins... or streptomycins..., for retail sale</t>
  </si>
  <si>
    <t>Ambulances specially designed for the transports of sick and dead, with spark- ignition of cylinder capacity exceeding 1500 cm3.</t>
  </si>
  <si>
    <t>حنطة قمح قاسية عدا تقاوي للبذار معفاة</t>
  </si>
  <si>
    <t xml:space="preserve"> قصبان وعيدان أخرى من حديد أو صلب غيـــر مخلوط غيرمذكورة ولاداخلة فى مكان آخر</t>
  </si>
  <si>
    <t>زيوت نخيل وجزيئاتها ،وإن كان مكررا ،ولكن غير معدل كيميائيا غير مذكور ولا داخل في مكان آخر</t>
  </si>
  <si>
    <t xml:space="preserve"> محضرات غذائيه غير مذكورة ولا داخـلة في مكان آخر</t>
  </si>
  <si>
    <t xml:space="preserve"> إسمنت بورتلاند عدا الإسمنت الأبيض,وإن تم تلوينه اصطناعيا</t>
  </si>
  <si>
    <t>أدوية أخرى معدة للبيع بالتجزئة عدا البنود 3004.10 و 3004.9010</t>
  </si>
  <si>
    <t>زيت تشحيم آخر</t>
  </si>
  <si>
    <t>كسب وغير ها من بقايا صلبة ، وإن كانت مجروشة أو مطحونة .. من زيت الفول السوداني لتغذية ..الدواجن</t>
  </si>
  <si>
    <t xml:space="preserve"> جرارات طرق لجر أنصاف المقطورات التى مضى على انتاجها أكثر من عشر سنوات</t>
  </si>
  <si>
    <t xml:space="preserve"> سيارات مصممة للمعاقين بمحرك احتراق داخلي ..سعة تزيد 1500 ولا تتجاوز 3000سم3 التى مضى على انتاجها أكثر من عشر سنوات</t>
  </si>
  <si>
    <t>أجهزة وأدوات أخرى للطب والجراحة وطب الأسنـان والطب البيطري ..الخ</t>
  </si>
  <si>
    <t>أدويه تحتوي على بنسلين أو مشتقات هذه المنتجات .الخ مهيأة في مقادير معايرة أو في أغلفة..الخ</t>
  </si>
  <si>
    <t>سيارات الإسعاف التي تكون مجهزة من الداخل ..الخ تشعل بالشرارة سعة أسطوانتها تزيد عن1500سم3</t>
  </si>
  <si>
    <t xml:space="preserve"> سكر قصب أو سكر شوندر فى حالته الصلبة عدا سكرقصب اوشوندرالخام.الخ</t>
  </si>
  <si>
    <t>حنطة قمح قاسية تقاوى للبذار معفاة</t>
  </si>
  <si>
    <t>Table No. (7) Value and Quantity of the Top Thirty Imported Commodities for years 2017</t>
  </si>
  <si>
    <t>Table No. (7) Value and Quantity of the Top Thirty Imported Commodities for years  2017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</si>
</sst>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.00_-;_-&quot;ر.س.‏&quot;\ * #,##0.00\-;_-&quot;ر.س.‏&quot;\ 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ر_._ي_._‏_-;\-* #,##0.00\ _ر_._ي_._‏_-;_-* &quot;-&quot;??\ _ر_._ي_._‏_-;_-@_-"/>
    <numFmt numFmtId="170" formatCode="_-* #,##0_-;_-* #,##0\-;_-* &quot;-&quot;??_-;_-@_-"/>
    <numFmt numFmtId="171" formatCode="00000"/>
    <numFmt numFmtId="172" formatCode="#,##0.0000"/>
  </numFmts>
  <fonts count="55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جêزة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Arial (Arabic)"/>
      <family val="2"/>
    </font>
    <font>
      <sz val="10"/>
      <name val="Arial (Arabic)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u val="single"/>
      <sz val="13"/>
      <color indexed="8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2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Border="0">
      <alignment horizontal="right"/>
      <protection/>
    </xf>
    <xf numFmtId="0" fontId="17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6" fillId="38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0" borderId="12" applyNumberFormat="0" applyFill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43" fillId="50" borderId="0" applyNumberFormat="0" applyBorder="0" applyAlignment="0" applyProtection="0"/>
    <xf numFmtId="0" fontId="44" fillId="42" borderId="11" applyNumberFormat="0" applyAlignment="0" applyProtection="0"/>
    <xf numFmtId="0" fontId="45" fillId="51" borderId="13" applyNumberFormat="0" applyAlignment="0" applyProtection="0"/>
    <xf numFmtId="0" fontId="46" fillId="0" borderId="14" applyNumberFormat="0" applyFill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3" borderId="0" applyNumberFormat="0" applyBorder="0" applyAlignment="0" applyProtection="0"/>
    <xf numFmtId="0" fontId="0" fillId="54" borderId="1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28" fillId="55" borderId="0" xfId="130" applyFont="1" applyFill="1" applyAlignment="1">
      <alignment vertical="center" wrapText="1"/>
      <protection/>
    </xf>
    <xf numFmtId="0" fontId="29" fillId="55" borderId="0" xfId="130" applyFont="1" applyFill="1" applyAlignment="1">
      <alignment vertical="center" wrapText="1"/>
      <protection/>
    </xf>
    <xf numFmtId="0" fontId="30" fillId="55" borderId="0" xfId="130" applyFont="1" applyFill="1" applyAlignment="1">
      <alignment vertical="center" wrapText="1"/>
      <protection/>
    </xf>
    <xf numFmtId="0" fontId="22" fillId="55" borderId="0" xfId="130" applyFont="1" applyFill="1" applyAlignment="1">
      <alignment vertical="center" wrapText="1"/>
      <protection/>
    </xf>
    <xf numFmtId="0" fontId="25" fillId="55" borderId="0" xfId="130" applyFont="1" applyFill="1" applyAlignment="1">
      <alignment horizontal="center" vertical="center" wrapText="1" readingOrder="2"/>
      <protection/>
    </xf>
    <xf numFmtId="0" fontId="20" fillId="55" borderId="0" xfId="220" applyFont="1" applyFill="1" applyBorder="1" applyAlignment="1">
      <alignment horizontal="center" vertical="center" wrapText="1" readingOrder="1"/>
      <protection/>
    </xf>
    <xf numFmtId="0" fontId="27" fillId="55" borderId="0" xfId="130" applyFont="1" applyFill="1" applyAlignment="1">
      <alignment horizontal="center" vertical="center" wrapText="1" readingOrder="2"/>
      <protection/>
    </xf>
    <xf numFmtId="0" fontId="21" fillId="55" borderId="0" xfId="130" applyFont="1" applyFill="1" applyAlignment="1">
      <alignment vertical="center" wrapText="1"/>
      <protection/>
    </xf>
    <xf numFmtId="0" fontId="21" fillId="55" borderId="0" xfId="130" applyFont="1" applyFill="1" applyBorder="1" applyAlignment="1">
      <alignment horizontal="center" vertical="center" wrapText="1" readingOrder="1"/>
      <protection/>
    </xf>
    <xf numFmtId="0" fontId="21" fillId="55" borderId="0" xfId="130" applyFont="1" applyFill="1" applyAlignment="1">
      <alignment horizontal="left" vertical="center" wrapText="1" readingOrder="1"/>
      <protection/>
    </xf>
    <xf numFmtId="0" fontId="22" fillId="55" borderId="19" xfId="130" applyFont="1" applyFill="1" applyBorder="1" applyAlignment="1">
      <alignment horizontal="center" vertical="center" wrapText="1"/>
      <protection/>
    </xf>
    <xf numFmtId="0" fontId="21" fillId="55" borderId="20" xfId="130" applyFont="1" applyFill="1" applyBorder="1" applyAlignment="1">
      <alignment horizontal="center" vertical="center" wrapText="1" readingOrder="2"/>
      <protection/>
    </xf>
    <xf numFmtId="0" fontId="20" fillId="55" borderId="0" xfId="130" applyFont="1" applyFill="1" applyBorder="1" applyAlignment="1">
      <alignment horizontal="center" vertical="center" wrapText="1" readingOrder="1"/>
      <protection/>
    </xf>
    <xf numFmtId="0" fontId="28" fillId="55" borderId="0" xfId="130" applyFont="1" applyFill="1" applyAlignment="1">
      <alignment horizontal="center" vertical="center" wrapText="1"/>
      <protection/>
    </xf>
    <xf numFmtId="0" fontId="22" fillId="55" borderId="19" xfId="130" applyFont="1" applyFill="1" applyBorder="1" applyAlignment="1">
      <alignment vertical="center" wrapText="1"/>
      <protection/>
    </xf>
    <xf numFmtId="0" fontId="21" fillId="55" borderId="21" xfId="130" applyFont="1" applyFill="1" applyBorder="1" applyAlignment="1">
      <alignment horizontal="center" vertical="center" wrapText="1" readingOrder="1"/>
      <protection/>
    </xf>
    <xf numFmtId="0" fontId="5" fillId="55" borderId="21" xfId="130" applyFont="1" applyFill="1" applyBorder="1" applyAlignment="1">
      <alignment horizontal="center" vertical="center" wrapText="1" readingOrder="1"/>
      <protection/>
    </xf>
    <xf numFmtId="171" fontId="24" fillId="55" borderId="0" xfId="130" applyNumberFormat="1" applyFont="1" applyFill="1" applyBorder="1" applyAlignment="1">
      <alignment horizontal="left" vertical="center" wrapText="1" readingOrder="1"/>
      <protection/>
    </xf>
    <xf numFmtId="43" fontId="28" fillId="55" borderId="0" xfId="60" applyFont="1" applyFill="1" applyAlignment="1">
      <alignment vertical="center" wrapText="1"/>
    </xf>
    <xf numFmtId="169" fontId="28" fillId="55" borderId="0" xfId="130" applyNumberFormat="1" applyFont="1" applyFill="1" applyAlignment="1">
      <alignment vertical="center" wrapText="1"/>
      <protection/>
    </xf>
    <xf numFmtId="0" fontId="5" fillId="55" borderId="20" xfId="130" applyFont="1" applyFill="1" applyBorder="1" applyAlignment="1">
      <alignment horizontal="center" vertical="center" wrapText="1" readingOrder="2"/>
      <protection/>
    </xf>
    <xf numFmtId="170" fontId="28" fillId="55" borderId="0" xfId="60" applyNumberFormat="1" applyFont="1" applyFill="1" applyAlignment="1">
      <alignment vertical="center" wrapText="1"/>
    </xf>
    <xf numFmtId="3" fontId="21" fillId="55" borderId="22" xfId="130" applyNumberFormat="1" applyFont="1" applyFill="1" applyBorder="1" applyAlignment="1">
      <alignment horizontal="center" vertical="center" wrapText="1" readingOrder="1"/>
      <protection/>
    </xf>
    <xf numFmtId="0" fontId="23" fillId="55" borderId="23" xfId="130" applyFont="1" applyFill="1" applyBorder="1" applyAlignment="1">
      <alignment horizontal="center" vertical="center" wrapText="1" readingOrder="1"/>
      <protection/>
    </xf>
    <xf numFmtId="0" fontId="22" fillId="55" borderId="0" xfId="130" applyFont="1" applyFill="1" applyBorder="1" applyAlignment="1">
      <alignment horizontal="center" vertical="center" wrapText="1" readingOrder="1"/>
      <protection/>
    </xf>
    <xf numFmtId="0" fontId="23" fillId="55" borderId="22" xfId="130" applyFont="1" applyFill="1" applyBorder="1" applyAlignment="1">
      <alignment horizontal="center" vertical="center" wrapText="1" readingOrder="1"/>
      <protection/>
    </xf>
    <xf numFmtId="0" fontId="24" fillId="55" borderId="0" xfId="130" applyFont="1" applyFill="1" applyAlignment="1">
      <alignment vertical="center" wrapText="1"/>
      <protection/>
    </xf>
    <xf numFmtId="2" fontId="21" fillId="55" borderId="24" xfId="130" applyNumberFormat="1" applyFont="1" applyFill="1" applyBorder="1" applyAlignment="1">
      <alignment horizontal="center" vertical="center" wrapText="1" readingOrder="1"/>
      <protection/>
    </xf>
    <xf numFmtId="3" fontId="24" fillId="55" borderId="0" xfId="130" applyNumberFormat="1" applyFont="1" applyFill="1" applyAlignment="1">
      <alignment vertical="center" wrapText="1"/>
      <protection/>
    </xf>
    <xf numFmtId="0" fontId="25" fillId="55" borderId="0" xfId="130" applyFont="1" applyFill="1" applyAlignment="1">
      <alignment vertical="center" wrapText="1" readingOrder="2"/>
      <protection/>
    </xf>
    <xf numFmtId="3" fontId="25" fillId="55" borderId="0" xfId="130" applyNumberFormat="1" applyFont="1" applyFill="1" applyAlignment="1">
      <alignment vertical="center" wrapText="1" readingOrder="2"/>
      <protection/>
    </xf>
    <xf numFmtId="171" fontId="24" fillId="55" borderId="0" xfId="130" applyNumberFormat="1" applyFont="1" applyFill="1" applyAlignment="1">
      <alignment horizontal="right" vertical="center" wrapText="1"/>
      <protection/>
    </xf>
    <xf numFmtId="0" fontId="21" fillId="55" borderId="25" xfId="130" applyFont="1" applyFill="1" applyBorder="1" applyAlignment="1">
      <alignment horizontal="center" vertical="center" wrapText="1" readingOrder="1"/>
      <protection/>
    </xf>
    <xf numFmtId="171" fontId="21" fillId="55" borderId="25" xfId="130" applyNumberFormat="1" applyFont="1" applyFill="1" applyBorder="1" applyAlignment="1">
      <alignment horizontal="center" vertical="center" wrapText="1" readingOrder="1"/>
      <protection/>
    </xf>
    <xf numFmtId="171" fontId="21" fillId="55" borderId="25" xfId="130" applyNumberFormat="1" applyFont="1" applyFill="1" applyBorder="1" applyAlignment="1">
      <alignment horizontal="right" vertical="center" wrapText="1" indent="1" readingOrder="1"/>
      <protection/>
    </xf>
    <xf numFmtId="3" fontId="21" fillId="55" borderId="25" xfId="130" applyNumberFormat="1" applyFont="1" applyFill="1" applyBorder="1" applyAlignment="1">
      <alignment horizontal="center" vertical="center" wrapText="1" readingOrder="1"/>
      <protection/>
    </xf>
    <xf numFmtId="4" fontId="21" fillId="55" borderId="25" xfId="130" applyNumberFormat="1" applyFont="1" applyFill="1" applyBorder="1" applyAlignment="1">
      <alignment horizontal="center" vertical="center" wrapText="1" readingOrder="1"/>
      <protection/>
    </xf>
    <xf numFmtId="2" fontId="5" fillId="55" borderId="25" xfId="130" applyNumberFormat="1" applyFont="1" applyFill="1" applyBorder="1" applyAlignment="1">
      <alignment horizontal="center" vertical="center" wrapText="1" readingOrder="1"/>
      <protection/>
    </xf>
    <xf numFmtId="171" fontId="5" fillId="55" borderId="25" xfId="130" applyNumberFormat="1" applyFont="1" applyFill="1" applyBorder="1" applyAlignment="1">
      <alignment horizontal="left" vertical="center" wrapText="1" indent="1" readingOrder="1"/>
      <protection/>
    </xf>
    <xf numFmtId="0" fontId="21" fillId="55" borderId="26" xfId="130" applyFont="1" applyFill="1" applyBorder="1" applyAlignment="1">
      <alignment horizontal="center" vertical="center" wrapText="1" readingOrder="1"/>
      <protection/>
    </xf>
    <xf numFmtId="171" fontId="21" fillId="55" borderId="26" xfId="130" applyNumberFormat="1" applyFont="1" applyFill="1" applyBorder="1" applyAlignment="1">
      <alignment horizontal="center" vertical="center" wrapText="1" readingOrder="1"/>
      <protection/>
    </xf>
    <xf numFmtId="171" fontId="21" fillId="55" borderId="26" xfId="130" applyNumberFormat="1" applyFont="1" applyFill="1" applyBorder="1" applyAlignment="1">
      <alignment horizontal="right" vertical="center" wrapText="1" indent="1" readingOrder="1"/>
      <protection/>
    </xf>
    <xf numFmtId="3" fontId="21" fillId="55" borderId="26" xfId="130" applyNumberFormat="1" applyFont="1" applyFill="1" applyBorder="1" applyAlignment="1">
      <alignment horizontal="center" vertical="center" wrapText="1" readingOrder="1"/>
      <protection/>
    </xf>
    <xf numFmtId="4" fontId="21" fillId="55" borderId="26" xfId="130" applyNumberFormat="1" applyFont="1" applyFill="1" applyBorder="1" applyAlignment="1">
      <alignment horizontal="center" vertical="center" wrapText="1" readingOrder="1"/>
      <protection/>
    </xf>
    <xf numFmtId="2" fontId="5" fillId="55" borderId="26" xfId="130" applyNumberFormat="1" applyFont="1" applyFill="1" applyBorder="1" applyAlignment="1">
      <alignment horizontal="center" vertical="center" wrapText="1" readingOrder="1"/>
      <protection/>
    </xf>
    <xf numFmtId="171" fontId="5" fillId="55" borderId="26" xfId="130" applyNumberFormat="1" applyFont="1" applyFill="1" applyBorder="1" applyAlignment="1">
      <alignment horizontal="left" vertical="center" wrapText="1" indent="1" readingOrder="1"/>
      <protection/>
    </xf>
    <xf numFmtId="171" fontId="21" fillId="55" borderId="26" xfId="131" applyNumberFormat="1" applyFont="1" applyFill="1" applyBorder="1" applyAlignment="1">
      <alignment horizontal="center" vertical="center" wrapText="1" readingOrder="1"/>
      <protection/>
    </xf>
    <xf numFmtId="171" fontId="21" fillId="55" borderId="26" xfId="131" applyNumberFormat="1" applyFont="1" applyFill="1" applyBorder="1" applyAlignment="1">
      <alignment horizontal="right" vertical="center" wrapText="1" indent="1" readingOrder="1"/>
      <protection/>
    </xf>
    <xf numFmtId="171" fontId="5" fillId="55" borderId="26" xfId="131" applyNumberFormat="1" applyFont="1" applyFill="1" applyBorder="1" applyAlignment="1">
      <alignment horizontal="left" vertical="center" wrapText="1" indent="1" readingOrder="1"/>
      <protection/>
    </xf>
    <xf numFmtId="0" fontId="21" fillId="55" borderId="27" xfId="130" applyFont="1" applyFill="1" applyBorder="1" applyAlignment="1">
      <alignment horizontal="center" vertical="center" wrapText="1" readingOrder="1"/>
      <protection/>
    </xf>
    <xf numFmtId="171" fontId="21" fillId="55" borderId="27" xfId="130" applyNumberFormat="1" applyFont="1" applyFill="1" applyBorder="1" applyAlignment="1">
      <alignment horizontal="center" vertical="center" wrapText="1" readingOrder="1"/>
      <protection/>
    </xf>
    <xf numFmtId="171" fontId="21" fillId="55" borderId="27" xfId="130" applyNumberFormat="1" applyFont="1" applyFill="1" applyBorder="1" applyAlignment="1">
      <alignment horizontal="right" vertical="center" wrapText="1" indent="1" readingOrder="1"/>
      <protection/>
    </xf>
    <xf numFmtId="3" fontId="21" fillId="55" borderId="27" xfId="130" applyNumberFormat="1" applyFont="1" applyFill="1" applyBorder="1" applyAlignment="1">
      <alignment horizontal="center" vertical="center" wrapText="1" readingOrder="1"/>
      <protection/>
    </xf>
    <xf numFmtId="4" fontId="21" fillId="55" borderId="27" xfId="130" applyNumberFormat="1" applyFont="1" applyFill="1" applyBorder="1" applyAlignment="1">
      <alignment horizontal="center" vertical="center" wrapText="1" readingOrder="1"/>
      <protection/>
    </xf>
    <xf numFmtId="2" fontId="5" fillId="55" borderId="27" xfId="130" applyNumberFormat="1" applyFont="1" applyFill="1" applyBorder="1" applyAlignment="1">
      <alignment horizontal="center" vertical="center" wrapText="1" readingOrder="1"/>
      <protection/>
    </xf>
    <xf numFmtId="171" fontId="5" fillId="55" borderId="27" xfId="130" applyNumberFormat="1" applyFont="1" applyFill="1" applyBorder="1" applyAlignment="1">
      <alignment horizontal="left" vertical="center" wrapText="1" indent="1" readingOrder="1"/>
      <protection/>
    </xf>
    <xf numFmtId="0" fontId="21" fillId="55" borderId="20" xfId="130" applyFont="1" applyFill="1" applyBorder="1" applyAlignment="1">
      <alignment horizontal="center" vertical="center" wrapText="1" readingOrder="2"/>
      <protection/>
    </xf>
    <xf numFmtId="0" fontId="21" fillId="55" borderId="21" xfId="130" applyFont="1" applyFill="1" applyBorder="1" applyAlignment="1">
      <alignment horizontal="center" vertical="center" wrapText="1" readingOrder="2"/>
      <protection/>
    </xf>
    <xf numFmtId="0" fontId="23" fillId="55" borderId="22" xfId="130" applyFont="1" applyFill="1" applyBorder="1" applyAlignment="1">
      <alignment horizontal="center" vertical="center" wrapText="1" readingOrder="1"/>
      <protection/>
    </xf>
    <xf numFmtId="0" fontId="25" fillId="55" borderId="0" xfId="130" applyFont="1" applyFill="1" applyAlignment="1">
      <alignment horizontal="center" vertical="center" wrapText="1" readingOrder="2"/>
      <protection/>
    </xf>
    <xf numFmtId="0" fontId="26" fillId="55" borderId="0" xfId="220" applyFont="1" applyFill="1" applyBorder="1" applyAlignment="1">
      <alignment horizontal="center" vertical="center" wrapText="1" readingOrder="1"/>
      <protection/>
    </xf>
    <xf numFmtId="0" fontId="33" fillId="55" borderId="0" xfId="130" applyFont="1" applyFill="1" applyAlignment="1">
      <alignment horizontal="center" vertical="center" wrapText="1" readingOrder="2"/>
      <protection/>
    </xf>
    <xf numFmtId="0" fontId="21" fillId="55" borderId="0" xfId="130" applyFont="1" applyFill="1" applyBorder="1" applyAlignment="1">
      <alignment horizontal="center" vertical="center" wrapText="1" readingOrder="2"/>
      <protection/>
    </xf>
    <xf numFmtId="0" fontId="31" fillId="55" borderId="28" xfId="130" applyFont="1" applyFill="1" applyBorder="1" applyAlignment="1">
      <alignment horizontal="center" vertical="center" wrapText="1" readingOrder="2"/>
      <protection/>
    </xf>
    <xf numFmtId="0" fontId="5" fillId="55" borderId="20" xfId="130" applyFont="1" applyFill="1" applyBorder="1" applyAlignment="1">
      <alignment horizontal="center" vertical="center" wrapText="1" readingOrder="2"/>
      <protection/>
    </xf>
    <xf numFmtId="0" fontId="5" fillId="55" borderId="21" xfId="130" applyFont="1" applyFill="1" applyBorder="1" applyAlignment="1">
      <alignment horizontal="center" vertical="center" wrapText="1" readingOrder="2"/>
      <protection/>
    </xf>
    <xf numFmtId="0" fontId="23" fillId="55" borderId="20" xfId="130" applyFont="1" applyFill="1" applyBorder="1" applyAlignment="1">
      <alignment horizontal="center" vertical="center" wrapText="1" readingOrder="1"/>
      <protection/>
    </xf>
    <xf numFmtId="0" fontId="23" fillId="55" borderId="21" xfId="130" applyFont="1" applyFill="1" applyBorder="1" applyAlignment="1">
      <alignment horizontal="center" vertical="center" wrapText="1" readingOrder="1"/>
      <protection/>
    </xf>
    <xf numFmtId="0" fontId="21" fillId="55" borderId="23" xfId="130" applyFont="1" applyFill="1" applyBorder="1" applyAlignment="1">
      <alignment horizontal="center" vertical="center" wrapText="1" readingOrder="2"/>
      <protection/>
    </xf>
    <xf numFmtId="0" fontId="21" fillId="55" borderId="29" xfId="130" applyFont="1" applyFill="1" applyBorder="1" applyAlignment="1">
      <alignment horizontal="center" vertical="center" wrapText="1" readingOrder="2"/>
      <protection/>
    </xf>
    <xf numFmtId="0" fontId="21" fillId="55" borderId="30" xfId="130" applyFont="1" applyFill="1" applyBorder="1" applyAlignment="1">
      <alignment horizontal="center" vertical="center" wrapText="1" readingOrder="2"/>
      <protection/>
    </xf>
    <xf numFmtId="0" fontId="23" fillId="55" borderId="23" xfId="130" applyFont="1" applyFill="1" applyBorder="1" applyAlignment="1">
      <alignment horizontal="center" vertical="center" wrapText="1" readingOrder="1"/>
      <protection/>
    </xf>
    <xf numFmtId="0" fontId="23" fillId="55" borderId="29" xfId="130" applyFont="1" applyFill="1" applyBorder="1" applyAlignment="1">
      <alignment horizontal="center" vertical="center" wrapText="1" readingOrder="1"/>
      <protection/>
    </xf>
    <xf numFmtId="0" fontId="23" fillId="55" borderId="30" xfId="130" applyFont="1" applyFill="1" applyBorder="1" applyAlignment="1">
      <alignment horizontal="center" vertical="center" wrapText="1" readingOrder="1"/>
      <protection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6 2" xfId="67"/>
    <cellStyle name="Comma 7" xfId="68"/>
    <cellStyle name="Comma 7 2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MS_Arabic" xfId="80"/>
    <cellStyle name="Neutral" xfId="81"/>
    <cellStyle name="Normal 10" xfId="82"/>
    <cellStyle name="Normal 10 2" xfId="83"/>
    <cellStyle name="Normal 10 2 2" xfId="84"/>
    <cellStyle name="Normal 101" xfId="85"/>
    <cellStyle name="Normal 102" xfId="86"/>
    <cellStyle name="Normal 103" xfId="87"/>
    <cellStyle name="Normal 104" xfId="88"/>
    <cellStyle name="Normal 105" xfId="89"/>
    <cellStyle name="Normal 106" xfId="90"/>
    <cellStyle name="Normal 109" xfId="91"/>
    <cellStyle name="Normal 110" xfId="92"/>
    <cellStyle name="Normal 111" xfId="93"/>
    <cellStyle name="Normal 112" xfId="94"/>
    <cellStyle name="Normal 113" xfId="95"/>
    <cellStyle name="Normal 114" xfId="96"/>
    <cellStyle name="Normal 115" xfId="97"/>
    <cellStyle name="Normal 116" xfId="98"/>
    <cellStyle name="Normal 117" xfId="99"/>
    <cellStyle name="Normal 118" xfId="100"/>
    <cellStyle name="Normal 119" xfId="101"/>
    <cellStyle name="Normal 120" xfId="102"/>
    <cellStyle name="Normal 121" xfId="103"/>
    <cellStyle name="Normal 122" xfId="104"/>
    <cellStyle name="Normal 123" xfId="105"/>
    <cellStyle name="Normal 124" xfId="106"/>
    <cellStyle name="Normal 125" xfId="107"/>
    <cellStyle name="Normal 126" xfId="108"/>
    <cellStyle name="Normal 127" xfId="109"/>
    <cellStyle name="Normal 128" xfId="110"/>
    <cellStyle name="Normal 129" xfId="111"/>
    <cellStyle name="Normal 130" xfId="112"/>
    <cellStyle name="Normal 131" xfId="113"/>
    <cellStyle name="Normal 132" xfId="114"/>
    <cellStyle name="Normal 133" xfId="115"/>
    <cellStyle name="Normal 134" xfId="116"/>
    <cellStyle name="Normal 135" xfId="117"/>
    <cellStyle name="Normal 136" xfId="118"/>
    <cellStyle name="Normal 137" xfId="119"/>
    <cellStyle name="Normal 138" xfId="120"/>
    <cellStyle name="Normal 139" xfId="121"/>
    <cellStyle name="Normal 140" xfId="122"/>
    <cellStyle name="Normal 146" xfId="123"/>
    <cellStyle name="Normal 146 2" xfId="124"/>
    <cellStyle name="Normal 15" xfId="125"/>
    <cellStyle name="Normal 16" xfId="126"/>
    <cellStyle name="Normal 17" xfId="127"/>
    <cellStyle name="Normal 19" xfId="128"/>
    <cellStyle name="Normal 2" xfId="129"/>
    <cellStyle name="Normal 2 2" xfId="130"/>
    <cellStyle name="Normal 2 2 2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8" xfId="139"/>
    <cellStyle name="Normal 29" xfId="140"/>
    <cellStyle name="Normal 3" xfId="141"/>
    <cellStyle name="Normal 30" xfId="142"/>
    <cellStyle name="Normal 31" xfId="143"/>
    <cellStyle name="Normal 32" xfId="144"/>
    <cellStyle name="Normal 33" xfId="145"/>
    <cellStyle name="Normal 34" xfId="146"/>
    <cellStyle name="Normal 35" xfId="147"/>
    <cellStyle name="Normal 37" xfId="148"/>
    <cellStyle name="Normal 39" xfId="149"/>
    <cellStyle name="Normal 4" xfId="150"/>
    <cellStyle name="Normal 41" xfId="151"/>
    <cellStyle name="Normal 42" xfId="152"/>
    <cellStyle name="Normal 43" xfId="153"/>
    <cellStyle name="Normal 44" xfId="154"/>
    <cellStyle name="Normal 45" xfId="155"/>
    <cellStyle name="Normal 46" xfId="156"/>
    <cellStyle name="Normal 47" xfId="157"/>
    <cellStyle name="Normal 48" xfId="158"/>
    <cellStyle name="Normal 49" xfId="159"/>
    <cellStyle name="Normal 5" xfId="160"/>
    <cellStyle name="Normal 5 2" xfId="161"/>
    <cellStyle name="Normal 5_Book1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" xfId="173"/>
    <cellStyle name="Normal 6 2" xfId="174"/>
    <cellStyle name="Normal 6_فصل التجارة22 2" xfId="175"/>
    <cellStyle name="Normal 60" xfId="176"/>
    <cellStyle name="Normal 61" xfId="177"/>
    <cellStyle name="Normal 62" xfId="178"/>
    <cellStyle name="Normal 63" xfId="179"/>
    <cellStyle name="Normal 64" xfId="180"/>
    <cellStyle name="Normal 65" xfId="181"/>
    <cellStyle name="Normal 66" xfId="182"/>
    <cellStyle name="Normal 67" xfId="183"/>
    <cellStyle name="Normal 68" xfId="184"/>
    <cellStyle name="Normal 69" xfId="185"/>
    <cellStyle name="Normal 7" xfId="186"/>
    <cellStyle name="Normal 70" xfId="187"/>
    <cellStyle name="Normal 71" xfId="188"/>
    <cellStyle name="Normal 72" xfId="189"/>
    <cellStyle name="Normal 73" xfId="190"/>
    <cellStyle name="Normal 74" xfId="191"/>
    <cellStyle name="Normal 75" xfId="192"/>
    <cellStyle name="Normal 76" xfId="193"/>
    <cellStyle name="Normal 77" xfId="194"/>
    <cellStyle name="Normal 78" xfId="195"/>
    <cellStyle name="Normal 79" xfId="196"/>
    <cellStyle name="Normal 8" xfId="197"/>
    <cellStyle name="Normal 80" xfId="198"/>
    <cellStyle name="Normal 81" xfId="199"/>
    <cellStyle name="Normal 82" xfId="200"/>
    <cellStyle name="Normal 83" xfId="201"/>
    <cellStyle name="Normal 84" xfId="202"/>
    <cellStyle name="Normal 85" xfId="203"/>
    <cellStyle name="Normal 86" xfId="204"/>
    <cellStyle name="Normal 87" xfId="205"/>
    <cellStyle name="Normal 88" xfId="206"/>
    <cellStyle name="Normal 89" xfId="207"/>
    <cellStyle name="Normal 9" xfId="208"/>
    <cellStyle name="Normal 9 2" xfId="209"/>
    <cellStyle name="Normal 90" xfId="210"/>
    <cellStyle name="Normal 91" xfId="211"/>
    <cellStyle name="Normal 92" xfId="212"/>
    <cellStyle name="Normal 93" xfId="213"/>
    <cellStyle name="Normal 94" xfId="214"/>
    <cellStyle name="Normal 95" xfId="215"/>
    <cellStyle name="Normal 96" xfId="216"/>
    <cellStyle name="Normal 97" xfId="217"/>
    <cellStyle name="Normal 98" xfId="218"/>
    <cellStyle name="Normal 99" xfId="219"/>
    <cellStyle name="Normal_الجنس 1 2_FOREIGN TRADE" xfId="220"/>
    <cellStyle name="Note" xfId="221"/>
    <cellStyle name="Output" xfId="222"/>
    <cellStyle name="Percent" xfId="223"/>
    <cellStyle name="Style 1" xfId="224"/>
    <cellStyle name="Title" xfId="225"/>
    <cellStyle name="Total" xfId="226"/>
    <cellStyle name="Warning Text" xfId="227"/>
    <cellStyle name="إخراج" xfId="228"/>
    <cellStyle name="إدخال" xfId="229"/>
    <cellStyle name="الإجمالي" xfId="230"/>
    <cellStyle name="تمييز1" xfId="231"/>
    <cellStyle name="تمييز2" xfId="232"/>
    <cellStyle name="تمييز3" xfId="233"/>
    <cellStyle name="تمييز4" xfId="234"/>
    <cellStyle name="تمييز5" xfId="235"/>
    <cellStyle name="تمييز6" xfId="236"/>
    <cellStyle name="جيد" xfId="237"/>
    <cellStyle name="حساب" xfId="238"/>
    <cellStyle name="خلية تدقيق" xfId="239"/>
    <cellStyle name="خلية مرتبطة" xfId="240"/>
    <cellStyle name="سيئ" xfId="241"/>
    <cellStyle name="عادي_Book2" xfId="242"/>
    <cellStyle name="عملة [0]_Book2" xfId="243"/>
    <cellStyle name="عملة_Book2" xfId="244"/>
    <cellStyle name="عنوان" xfId="245"/>
    <cellStyle name="عنوان 1" xfId="246"/>
    <cellStyle name="عنوان 2" xfId="247"/>
    <cellStyle name="عنوان 3" xfId="248"/>
    <cellStyle name="عنوان 4" xfId="249"/>
    <cellStyle name="فاصلة [0]_Book2" xfId="250"/>
    <cellStyle name="فاصلة_Book2" xfId="251"/>
    <cellStyle name="محايد" xfId="252"/>
    <cellStyle name="ملاحظة" xfId="253"/>
    <cellStyle name="نص تحذير" xfId="254"/>
    <cellStyle name="نص توضيحي" xfId="255"/>
    <cellStyle name="نمط 1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DE6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showGridLines="0" rightToLeft="1" tabSelected="1" zoomScale="80" zoomScaleNormal="80" zoomScaleSheetLayoutView="75" zoomScalePageLayoutView="0" workbookViewId="0" topLeftCell="A1">
      <selection activeCell="B2" sqref="B2:I2"/>
    </sheetView>
  </sheetViews>
  <sheetFormatPr defaultColWidth="10.28125" defaultRowHeight="35.25" customHeight="1"/>
  <cols>
    <col min="1" max="1" width="6.140625" style="1" customWidth="1"/>
    <col min="2" max="2" width="4.8515625" style="2" customWidth="1"/>
    <col min="3" max="3" width="11.57421875" style="2" customWidth="1"/>
    <col min="4" max="4" width="28.28125" style="2" customWidth="1"/>
    <col min="5" max="5" width="14.57421875" style="2" customWidth="1"/>
    <col min="6" max="6" width="7.140625" style="2" bestFit="1" customWidth="1"/>
    <col min="7" max="7" width="15.7109375" style="2" customWidth="1"/>
    <col min="8" max="8" width="10.7109375" style="2" customWidth="1"/>
    <col min="9" max="9" width="36.140625" style="3" customWidth="1"/>
    <col min="10" max="10" width="5.8515625" style="3" hidden="1" customWidth="1"/>
    <col min="11" max="11" width="6.28125" style="1" customWidth="1"/>
    <col min="12" max="12" width="13.28125" style="1" bestFit="1" customWidth="1"/>
    <col min="13" max="15" width="10.28125" style="1" customWidth="1"/>
    <col min="16" max="16" width="14.421875" style="1" bestFit="1" customWidth="1"/>
    <col min="17" max="16384" width="10.28125" style="1" customWidth="1"/>
  </cols>
  <sheetData>
    <row r="1" ht="37.5" customHeight="1"/>
    <row r="2" spans="1:10" ht="20.25" customHeight="1">
      <c r="A2" s="4"/>
      <c r="B2" s="60" t="s">
        <v>78</v>
      </c>
      <c r="C2" s="60"/>
      <c r="D2" s="60"/>
      <c r="E2" s="60"/>
      <c r="F2" s="60"/>
      <c r="G2" s="60"/>
      <c r="H2" s="60"/>
      <c r="I2" s="60"/>
      <c r="J2" s="5"/>
    </row>
    <row r="3" spans="1:10" ht="20.25" customHeight="1">
      <c r="A3" s="4"/>
      <c r="B3" s="61" t="s">
        <v>119</v>
      </c>
      <c r="C3" s="61"/>
      <c r="D3" s="61"/>
      <c r="E3" s="61"/>
      <c r="F3" s="61"/>
      <c r="G3" s="61"/>
      <c r="H3" s="61"/>
      <c r="I3" s="61"/>
      <c r="J3" s="6"/>
    </row>
    <row r="4" spans="1:10" ht="29.25" customHeight="1">
      <c r="A4" s="4"/>
      <c r="B4" s="62" t="s">
        <v>17</v>
      </c>
      <c r="C4" s="62"/>
      <c r="D4" s="62"/>
      <c r="E4" s="62"/>
      <c r="F4" s="62"/>
      <c r="G4" s="62"/>
      <c r="H4" s="62"/>
      <c r="I4" s="62"/>
      <c r="J4" s="7"/>
    </row>
    <row r="5" spans="1:10" ht="25.5" customHeight="1">
      <c r="A5" s="4"/>
      <c r="B5" s="63"/>
      <c r="C5" s="63"/>
      <c r="D5" s="8"/>
      <c r="E5" s="8"/>
      <c r="F5" s="9"/>
      <c r="G5" s="9"/>
      <c r="H5" s="9"/>
      <c r="I5" s="10"/>
      <c r="J5" s="10"/>
    </row>
    <row r="6" spans="1:10" s="14" customFormat="1" ht="25.5" customHeight="1">
      <c r="A6" s="11"/>
      <c r="B6" s="12" t="s">
        <v>0</v>
      </c>
      <c r="C6" s="12" t="s">
        <v>19</v>
      </c>
      <c r="D6" s="57" t="s">
        <v>1</v>
      </c>
      <c r="E6" s="12" t="s">
        <v>18</v>
      </c>
      <c r="F6" s="12" t="s">
        <v>2</v>
      </c>
      <c r="G6" s="12" t="s">
        <v>15</v>
      </c>
      <c r="H6" s="12" t="s">
        <v>13</v>
      </c>
      <c r="I6" s="59" t="s">
        <v>3</v>
      </c>
      <c r="J6" s="13"/>
    </row>
    <row r="7" spans="1:10" ht="40.5" customHeight="1">
      <c r="A7" s="15"/>
      <c r="B7" s="16" t="s">
        <v>4</v>
      </c>
      <c r="C7" s="16" t="s">
        <v>5</v>
      </c>
      <c r="D7" s="58"/>
      <c r="E7" s="17" t="s">
        <v>6</v>
      </c>
      <c r="F7" s="17" t="s">
        <v>20</v>
      </c>
      <c r="G7" s="17" t="s">
        <v>16</v>
      </c>
      <c r="H7" s="17" t="s">
        <v>14</v>
      </c>
      <c r="I7" s="59"/>
      <c r="J7" s="13"/>
    </row>
    <row r="8" spans="1:12" ht="45.75" customHeight="1">
      <c r="A8" s="15"/>
      <c r="B8" s="33">
        <v>1</v>
      </c>
      <c r="C8" s="34" t="s">
        <v>24</v>
      </c>
      <c r="D8" s="35" t="s">
        <v>25</v>
      </c>
      <c r="E8" s="36">
        <v>148033831.06616</v>
      </c>
      <c r="F8" s="37">
        <f>E8/E$48*100</f>
        <v>15.008396104695898</v>
      </c>
      <c r="G8" s="36">
        <v>1188958291</v>
      </c>
      <c r="H8" s="38" t="s">
        <v>22</v>
      </c>
      <c r="I8" s="39" t="s">
        <v>26</v>
      </c>
      <c r="J8" s="18"/>
      <c r="L8" s="19"/>
    </row>
    <row r="9" spans="1:10" ht="48.75" customHeight="1">
      <c r="A9" s="15"/>
      <c r="B9" s="40">
        <v>2</v>
      </c>
      <c r="C9" s="41" t="s">
        <v>21</v>
      </c>
      <c r="D9" s="42" t="s">
        <v>103</v>
      </c>
      <c r="E9" s="43">
        <v>128209840.59563</v>
      </c>
      <c r="F9" s="44">
        <f aca="true" t="shared" si="0" ref="F9:F24">E9/E$48*100</f>
        <v>12.998542686631895</v>
      </c>
      <c r="G9" s="43">
        <v>2125703132.54</v>
      </c>
      <c r="H9" s="45" t="s">
        <v>22</v>
      </c>
      <c r="I9" s="46" t="s">
        <v>23</v>
      </c>
      <c r="J9" s="18"/>
    </row>
    <row r="10" spans="1:10" ht="35.25" customHeight="1">
      <c r="A10" s="15"/>
      <c r="B10" s="40">
        <v>3</v>
      </c>
      <c r="C10" s="41" t="s">
        <v>27</v>
      </c>
      <c r="D10" s="42" t="s">
        <v>28</v>
      </c>
      <c r="E10" s="43">
        <v>103620179.73097</v>
      </c>
      <c r="F10" s="44">
        <f t="shared" si="0"/>
        <v>10.505522221789516</v>
      </c>
      <c r="G10" s="43">
        <v>7036502.92</v>
      </c>
      <c r="H10" s="45" t="s">
        <v>29</v>
      </c>
      <c r="I10" s="46" t="s">
        <v>30</v>
      </c>
      <c r="J10" s="18"/>
    </row>
    <row r="11" spans="1:12" ht="39" customHeight="1">
      <c r="A11" s="15"/>
      <c r="B11" s="40">
        <v>4</v>
      </c>
      <c r="C11" s="41" t="s">
        <v>43</v>
      </c>
      <c r="D11" s="42" t="s">
        <v>44</v>
      </c>
      <c r="E11" s="43">
        <v>36122742.61235</v>
      </c>
      <c r="F11" s="44">
        <f t="shared" si="0"/>
        <v>3.662300878181208</v>
      </c>
      <c r="G11" s="43">
        <v>641924031</v>
      </c>
      <c r="H11" s="45" t="s">
        <v>22</v>
      </c>
      <c r="I11" s="46" t="s">
        <v>45</v>
      </c>
      <c r="J11" s="18"/>
      <c r="L11" s="20"/>
    </row>
    <row r="12" spans="1:10" ht="47.25">
      <c r="A12" s="15"/>
      <c r="B12" s="40">
        <v>5</v>
      </c>
      <c r="C12" s="41" t="s">
        <v>31</v>
      </c>
      <c r="D12" s="42" t="s">
        <v>116</v>
      </c>
      <c r="E12" s="43">
        <v>32575797.70837</v>
      </c>
      <c r="F12" s="44">
        <f t="shared" si="0"/>
        <v>3.302694201132683</v>
      </c>
      <c r="G12" s="43">
        <v>235357977</v>
      </c>
      <c r="H12" s="45" t="s">
        <v>22</v>
      </c>
      <c r="I12" s="46" t="s">
        <v>32</v>
      </c>
      <c r="J12" s="18"/>
    </row>
    <row r="13" spans="1:10" ht="54.75" customHeight="1">
      <c r="A13" s="15"/>
      <c r="B13" s="40">
        <v>6</v>
      </c>
      <c r="C13" s="41" t="s">
        <v>54</v>
      </c>
      <c r="D13" s="42" t="s">
        <v>55</v>
      </c>
      <c r="E13" s="43">
        <v>32498166.99117</v>
      </c>
      <c r="F13" s="44">
        <f t="shared" si="0"/>
        <v>3.2948236181366344</v>
      </c>
      <c r="G13" s="43">
        <v>321250828</v>
      </c>
      <c r="H13" s="45" t="s">
        <v>22</v>
      </c>
      <c r="I13" s="46" t="s">
        <v>56</v>
      </c>
      <c r="J13" s="18"/>
    </row>
    <row r="14" spans="1:10" ht="63">
      <c r="A14" s="15"/>
      <c r="B14" s="40">
        <v>7</v>
      </c>
      <c r="C14" s="41" t="s">
        <v>40</v>
      </c>
      <c r="D14" s="42" t="s">
        <v>104</v>
      </c>
      <c r="E14" s="43">
        <v>20561481.02521</v>
      </c>
      <c r="F14" s="44">
        <f t="shared" si="0"/>
        <v>2.0846238289112553</v>
      </c>
      <c r="G14" s="43">
        <v>182299754</v>
      </c>
      <c r="H14" s="45" t="s">
        <v>22</v>
      </c>
      <c r="I14" s="46" t="s">
        <v>41</v>
      </c>
      <c r="J14" s="18"/>
    </row>
    <row r="15" spans="1:10" ht="33" customHeight="1">
      <c r="A15" s="15"/>
      <c r="B15" s="40">
        <v>8</v>
      </c>
      <c r="C15" s="41" t="s">
        <v>80</v>
      </c>
      <c r="D15" s="42" t="s">
        <v>117</v>
      </c>
      <c r="E15" s="43">
        <v>16957339.1736</v>
      </c>
      <c r="F15" s="44">
        <f t="shared" si="0"/>
        <v>1.7192182446816628</v>
      </c>
      <c r="G15" s="43">
        <v>283561372</v>
      </c>
      <c r="H15" s="45" t="s">
        <v>22</v>
      </c>
      <c r="I15" s="46" t="s">
        <v>85</v>
      </c>
      <c r="J15" s="18"/>
    </row>
    <row r="16" spans="1:10" ht="45" customHeight="1">
      <c r="A16" s="15"/>
      <c r="B16" s="40">
        <v>9</v>
      </c>
      <c r="C16" s="41" t="s">
        <v>81</v>
      </c>
      <c r="D16" s="42" t="s">
        <v>83</v>
      </c>
      <c r="E16" s="43">
        <v>15075278.72398</v>
      </c>
      <c r="F16" s="44">
        <f t="shared" si="0"/>
        <v>1.5284057221829723</v>
      </c>
      <c r="G16" s="43">
        <v>5581</v>
      </c>
      <c r="H16" s="45" t="s">
        <v>42</v>
      </c>
      <c r="I16" s="46" t="s">
        <v>86</v>
      </c>
      <c r="J16" s="18"/>
    </row>
    <row r="17" spans="1:10" ht="81" customHeight="1">
      <c r="A17" s="15"/>
      <c r="B17" s="40">
        <v>10</v>
      </c>
      <c r="C17" s="41" t="s">
        <v>71</v>
      </c>
      <c r="D17" s="42" t="s">
        <v>72</v>
      </c>
      <c r="E17" s="43">
        <v>13991181.09139</v>
      </c>
      <c r="F17" s="44">
        <f t="shared" si="0"/>
        <v>1.4184945851888748</v>
      </c>
      <c r="G17" s="43">
        <v>128060500</v>
      </c>
      <c r="H17" s="45" t="s">
        <v>22</v>
      </c>
      <c r="I17" s="46" t="s">
        <v>73</v>
      </c>
      <c r="J17" s="18"/>
    </row>
    <row r="18" spans="1:10" ht="39.75" customHeight="1">
      <c r="A18" s="15"/>
      <c r="B18" s="40">
        <v>11</v>
      </c>
      <c r="C18" s="41" t="s">
        <v>33</v>
      </c>
      <c r="D18" s="42" t="s">
        <v>34</v>
      </c>
      <c r="E18" s="43">
        <v>12443623.40103</v>
      </c>
      <c r="F18" s="44">
        <f t="shared" si="0"/>
        <v>1.2615955936238266</v>
      </c>
      <c r="G18" s="43">
        <v>81983210.26</v>
      </c>
      <c r="H18" s="45" t="s">
        <v>22</v>
      </c>
      <c r="I18" s="46" t="s">
        <v>35</v>
      </c>
      <c r="J18" s="18"/>
    </row>
    <row r="19" spans="1:10" ht="66.75" customHeight="1">
      <c r="A19" s="15"/>
      <c r="B19" s="40">
        <v>12</v>
      </c>
      <c r="C19" s="47" t="s">
        <v>52</v>
      </c>
      <c r="D19" s="48" t="s">
        <v>105</v>
      </c>
      <c r="E19" s="43">
        <v>11369654.32335</v>
      </c>
      <c r="F19" s="44">
        <f t="shared" si="0"/>
        <v>1.152711339221111</v>
      </c>
      <c r="G19" s="43">
        <v>43435355</v>
      </c>
      <c r="H19" s="45" t="s">
        <v>22</v>
      </c>
      <c r="I19" s="49" t="s">
        <v>53</v>
      </c>
      <c r="J19" s="18"/>
    </row>
    <row r="20" spans="1:10" ht="41.25" customHeight="1">
      <c r="A20" s="15"/>
      <c r="B20" s="40">
        <v>13</v>
      </c>
      <c r="C20" s="41" t="s">
        <v>62</v>
      </c>
      <c r="D20" s="42" t="s">
        <v>106</v>
      </c>
      <c r="E20" s="43">
        <v>10459614.17345</v>
      </c>
      <c r="F20" s="44">
        <f t="shared" si="0"/>
        <v>1.0604470038154308</v>
      </c>
      <c r="G20" s="43">
        <v>18891364.1</v>
      </c>
      <c r="H20" s="45" t="s">
        <v>22</v>
      </c>
      <c r="I20" s="46" t="s">
        <v>63</v>
      </c>
      <c r="J20" s="18"/>
    </row>
    <row r="21" spans="1:10" ht="44.25" customHeight="1">
      <c r="A21" s="15"/>
      <c r="B21" s="40">
        <v>14</v>
      </c>
      <c r="C21" s="41" t="s">
        <v>57</v>
      </c>
      <c r="D21" s="42" t="s">
        <v>58</v>
      </c>
      <c r="E21" s="43">
        <v>10267100.53874</v>
      </c>
      <c r="F21" s="44">
        <f t="shared" si="0"/>
        <v>1.0409290269822087</v>
      </c>
      <c r="G21" s="43">
        <v>114264779</v>
      </c>
      <c r="H21" s="45" t="s">
        <v>22</v>
      </c>
      <c r="I21" s="46" t="s">
        <v>59</v>
      </c>
      <c r="J21" s="18"/>
    </row>
    <row r="22" spans="1:10" ht="45" customHeight="1">
      <c r="A22" s="15"/>
      <c r="B22" s="40">
        <v>15</v>
      </c>
      <c r="C22" s="41" t="s">
        <v>38</v>
      </c>
      <c r="D22" s="42" t="s">
        <v>107</v>
      </c>
      <c r="E22" s="43">
        <v>9619207.74079</v>
      </c>
      <c r="F22" s="44">
        <f t="shared" si="0"/>
        <v>0.9752424763134802</v>
      </c>
      <c r="G22" s="43">
        <v>509158147</v>
      </c>
      <c r="H22" s="45" t="s">
        <v>22</v>
      </c>
      <c r="I22" s="46" t="s">
        <v>39</v>
      </c>
      <c r="J22" s="18"/>
    </row>
    <row r="23" spans="1:10" ht="93" customHeight="1">
      <c r="A23" s="15"/>
      <c r="B23" s="40">
        <v>16</v>
      </c>
      <c r="C23" s="41" t="s">
        <v>82</v>
      </c>
      <c r="D23" s="42" t="s">
        <v>84</v>
      </c>
      <c r="E23" s="43">
        <v>9410182.22895</v>
      </c>
      <c r="F23" s="44">
        <f t="shared" si="0"/>
        <v>0.9540504443631656</v>
      </c>
      <c r="G23" s="43">
        <v>9113</v>
      </c>
      <c r="H23" s="45" t="s">
        <v>42</v>
      </c>
      <c r="I23" s="46" t="s">
        <v>87</v>
      </c>
      <c r="J23" s="18"/>
    </row>
    <row r="24" spans="1:10" ht="69.75" customHeight="1">
      <c r="A24" s="15"/>
      <c r="B24" s="50">
        <v>17</v>
      </c>
      <c r="C24" s="51" t="s">
        <v>36</v>
      </c>
      <c r="D24" s="52" t="s">
        <v>108</v>
      </c>
      <c r="E24" s="53">
        <v>9383627.5675</v>
      </c>
      <c r="F24" s="54">
        <f t="shared" si="0"/>
        <v>0.9513582024979291</v>
      </c>
      <c r="G24" s="53">
        <v>7081080.38</v>
      </c>
      <c r="H24" s="55" t="s">
        <v>22</v>
      </c>
      <c r="I24" s="56" t="s">
        <v>37</v>
      </c>
      <c r="J24" s="18"/>
    </row>
    <row r="25" ht="53.25" customHeight="1"/>
    <row r="26" ht="37.5" customHeight="1"/>
    <row r="27" spans="1:10" ht="24.75" customHeight="1">
      <c r="A27" s="4"/>
      <c r="B27" s="60" t="s">
        <v>79</v>
      </c>
      <c r="C27" s="60"/>
      <c r="D27" s="60"/>
      <c r="E27" s="60"/>
      <c r="F27" s="60"/>
      <c r="G27" s="60"/>
      <c r="H27" s="60"/>
      <c r="I27" s="60"/>
      <c r="J27" s="5"/>
    </row>
    <row r="28" spans="1:10" ht="18.75" customHeight="1">
      <c r="A28" s="4"/>
      <c r="B28" s="61" t="s">
        <v>118</v>
      </c>
      <c r="C28" s="61"/>
      <c r="D28" s="61"/>
      <c r="E28" s="61"/>
      <c r="F28" s="61"/>
      <c r="G28" s="61"/>
      <c r="H28" s="61"/>
      <c r="I28" s="61"/>
      <c r="J28" s="6"/>
    </row>
    <row r="29" spans="1:10" ht="21" customHeight="1">
      <c r="A29" s="4"/>
      <c r="B29" s="62" t="s">
        <v>17</v>
      </c>
      <c r="C29" s="62"/>
      <c r="D29" s="62"/>
      <c r="E29" s="62"/>
      <c r="F29" s="62"/>
      <c r="G29" s="62"/>
      <c r="H29" s="62"/>
      <c r="I29" s="62"/>
      <c r="J29" s="7"/>
    </row>
    <row r="30" spans="1:10" ht="15.75">
      <c r="A30" s="4"/>
      <c r="B30" s="64"/>
      <c r="C30" s="64"/>
      <c r="D30" s="8"/>
      <c r="E30" s="8"/>
      <c r="F30" s="9"/>
      <c r="G30" s="9"/>
      <c r="H30" s="9"/>
      <c r="I30" s="10"/>
      <c r="J30" s="10"/>
    </row>
    <row r="31" spans="1:10" s="14" customFormat="1" ht="25.5" customHeight="1">
      <c r="A31" s="11"/>
      <c r="B31" s="21" t="s">
        <v>0</v>
      </c>
      <c r="C31" s="21" t="s">
        <v>19</v>
      </c>
      <c r="D31" s="65" t="s">
        <v>1</v>
      </c>
      <c r="E31" s="21" t="s">
        <v>18</v>
      </c>
      <c r="F31" s="21" t="s">
        <v>2</v>
      </c>
      <c r="G31" s="21" t="s">
        <v>15</v>
      </c>
      <c r="H31" s="21" t="s">
        <v>13</v>
      </c>
      <c r="I31" s="67" t="s">
        <v>3</v>
      </c>
      <c r="J31" s="13"/>
    </row>
    <row r="32" spans="1:10" ht="33" customHeight="1">
      <c r="A32" s="15"/>
      <c r="B32" s="17" t="s">
        <v>4</v>
      </c>
      <c r="C32" s="17" t="s">
        <v>5</v>
      </c>
      <c r="D32" s="66"/>
      <c r="E32" s="17" t="s">
        <v>6</v>
      </c>
      <c r="F32" s="17" t="s">
        <v>20</v>
      </c>
      <c r="G32" s="17" t="s">
        <v>16</v>
      </c>
      <c r="H32" s="17" t="s">
        <v>14</v>
      </c>
      <c r="I32" s="68"/>
      <c r="J32" s="13"/>
    </row>
    <row r="33" spans="1:10" ht="67.5" customHeight="1">
      <c r="A33" s="15"/>
      <c r="B33" s="33">
        <v>18</v>
      </c>
      <c r="C33" s="34" t="s">
        <v>67</v>
      </c>
      <c r="D33" s="35" t="s">
        <v>68</v>
      </c>
      <c r="E33" s="36">
        <v>9217388.32985</v>
      </c>
      <c r="F33" s="37">
        <f>E33/E$48*100</f>
        <v>0.9345040529509999</v>
      </c>
      <c r="G33" s="36">
        <v>43127</v>
      </c>
      <c r="H33" s="38" t="s">
        <v>69</v>
      </c>
      <c r="I33" s="39" t="s">
        <v>70</v>
      </c>
      <c r="J33" s="18"/>
    </row>
    <row r="34" spans="1:10" ht="74.25" customHeight="1">
      <c r="A34" s="15"/>
      <c r="B34" s="40">
        <v>19</v>
      </c>
      <c r="C34" s="41" t="s">
        <v>74</v>
      </c>
      <c r="D34" s="42" t="s">
        <v>75</v>
      </c>
      <c r="E34" s="43">
        <v>9129061.77734</v>
      </c>
      <c r="F34" s="44">
        <f aca="true" t="shared" si="1" ref="F34:F47">E34/E$48*100</f>
        <v>0.9255490736933205</v>
      </c>
      <c r="G34" s="43">
        <v>61293896</v>
      </c>
      <c r="H34" s="45" t="s">
        <v>22</v>
      </c>
      <c r="I34" s="46" t="s">
        <v>76</v>
      </c>
      <c r="J34" s="18"/>
    </row>
    <row r="35" spans="1:10" ht="42.75" customHeight="1">
      <c r="A35" s="15"/>
      <c r="B35" s="40">
        <v>20</v>
      </c>
      <c r="C35" s="41" t="s">
        <v>46</v>
      </c>
      <c r="D35" s="42" t="s">
        <v>47</v>
      </c>
      <c r="E35" s="43">
        <v>8723284.95114</v>
      </c>
      <c r="F35" s="44">
        <f t="shared" si="1"/>
        <v>0.8844094281551721</v>
      </c>
      <c r="G35" s="43">
        <v>20242494.4</v>
      </c>
      <c r="H35" s="45" t="s">
        <v>22</v>
      </c>
      <c r="I35" s="46" t="s">
        <v>48</v>
      </c>
      <c r="J35" s="18"/>
    </row>
    <row r="36" spans="1:10" ht="42" customHeight="1">
      <c r="A36" s="15"/>
      <c r="B36" s="40">
        <v>21</v>
      </c>
      <c r="C36" s="41" t="s">
        <v>60</v>
      </c>
      <c r="D36" s="42" t="s">
        <v>109</v>
      </c>
      <c r="E36" s="43">
        <v>7742117.99848</v>
      </c>
      <c r="F36" s="44">
        <f t="shared" si="1"/>
        <v>0.7849339085100892</v>
      </c>
      <c r="G36" s="43">
        <v>20285847.5</v>
      </c>
      <c r="H36" s="45" t="s">
        <v>22</v>
      </c>
      <c r="I36" s="46" t="s">
        <v>61</v>
      </c>
      <c r="J36" s="18"/>
    </row>
    <row r="37" spans="1:10" ht="90" customHeight="1">
      <c r="A37" s="15"/>
      <c r="B37" s="40">
        <v>22</v>
      </c>
      <c r="C37" s="41" t="s">
        <v>88</v>
      </c>
      <c r="D37" s="42" t="s">
        <v>110</v>
      </c>
      <c r="E37" s="43">
        <v>7001428.94832</v>
      </c>
      <c r="F37" s="44">
        <f t="shared" si="1"/>
        <v>0.7098392184980205</v>
      </c>
      <c r="G37" s="43">
        <v>68955230</v>
      </c>
      <c r="H37" s="45" t="s">
        <v>22</v>
      </c>
      <c r="I37" s="46" t="s">
        <v>96</v>
      </c>
      <c r="J37" s="18"/>
    </row>
    <row r="38" spans="1:12" ht="57" customHeight="1">
      <c r="A38" s="15"/>
      <c r="B38" s="40">
        <v>23</v>
      </c>
      <c r="C38" s="41" t="s">
        <v>89</v>
      </c>
      <c r="D38" s="42" t="s">
        <v>111</v>
      </c>
      <c r="E38" s="43">
        <v>6651877.08729</v>
      </c>
      <c r="F38" s="44">
        <f t="shared" si="1"/>
        <v>0.6743999357902238</v>
      </c>
      <c r="G38" s="43">
        <v>1760</v>
      </c>
      <c r="H38" s="45" t="s">
        <v>42</v>
      </c>
      <c r="I38" s="46" t="s">
        <v>97</v>
      </c>
      <c r="J38" s="18"/>
      <c r="L38" s="22"/>
    </row>
    <row r="39" spans="1:10" ht="37.5" customHeight="1">
      <c r="A39" s="15"/>
      <c r="B39" s="40">
        <v>24</v>
      </c>
      <c r="C39" s="41" t="s">
        <v>90</v>
      </c>
      <c r="D39" s="42" t="s">
        <v>95</v>
      </c>
      <c r="E39" s="43">
        <v>6606560.08004</v>
      </c>
      <c r="F39" s="44">
        <f t="shared" si="1"/>
        <v>0.6698054752524606</v>
      </c>
      <c r="G39" s="43">
        <v>5273</v>
      </c>
      <c r="H39" s="45" t="s">
        <v>77</v>
      </c>
      <c r="I39" s="46" t="s">
        <v>98</v>
      </c>
      <c r="J39" s="18"/>
    </row>
    <row r="40" spans="1:10" ht="45" customHeight="1">
      <c r="A40" s="15"/>
      <c r="B40" s="40">
        <v>25</v>
      </c>
      <c r="C40" s="41" t="s">
        <v>49</v>
      </c>
      <c r="D40" s="42" t="s">
        <v>50</v>
      </c>
      <c r="E40" s="43">
        <v>5707105.04032</v>
      </c>
      <c r="F40" s="44">
        <f t="shared" si="1"/>
        <v>0.5786143102514715</v>
      </c>
      <c r="G40" s="43">
        <v>9544164.2</v>
      </c>
      <c r="H40" s="45" t="s">
        <v>22</v>
      </c>
      <c r="I40" s="46" t="s">
        <v>51</v>
      </c>
      <c r="J40" s="18"/>
    </row>
    <row r="41" spans="1:10" ht="89.25" customHeight="1">
      <c r="A41" s="15"/>
      <c r="B41" s="40">
        <v>26</v>
      </c>
      <c r="C41" s="41" t="s">
        <v>91</v>
      </c>
      <c r="D41" s="42" t="s">
        <v>112</v>
      </c>
      <c r="E41" s="43">
        <v>5683440.99836</v>
      </c>
      <c r="F41" s="44">
        <f t="shared" si="1"/>
        <v>0.5762151335726277</v>
      </c>
      <c r="G41" s="43">
        <v>8956</v>
      </c>
      <c r="H41" s="45" t="s">
        <v>42</v>
      </c>
      <c r="I41" s="46" t="s">
        <v>99</v>
      </c>
      <c r="J41" s="18"/>
    </row>
    <row r="42" spans="1:10" ht="53.25" customHeight="1">
      <c r="A42" s="15"/>
      <c r="B42" s="40">
        <v>27</v>
      </c>
      <c r="C42" s="41" t="s">
        <v>92</v>
      </c>
      <c r="D42" s="42" t="s">
        <v>113</v>
      </c>
      <c r="E42" s="43">
        <v>5596559.66903</v>
      </c>
      <c r="F42" s="44">
        <f t="shared" si="1"/>
        <v>0.5674066781317603</v>
      </c>
      <c r="G42" s="43">
        <v>77740.5</v>
      </c>
      <c r="H42" s="45" t="s">
        <v>42</v>
      </c>
      <c r="I42" s="46" t="s">
        <v>100</v>
      </c>
      <c r="J42" s="18"/>
    </row>
    <row r="43" spans="1:10" ht="40.5" customHeight="1">
      <c r="A43" s="15"/>
      <c r="B43" s="40">
        <v>28</v>
      </c>
      <c r="C43" s="41" t="s">
        <v>64</v>
      </c>
      <c r="D43" s="42" t="s">
        <v>65</v>
      </c>
      <c r="E43" s="43">
        <v>5003149.625</v>
      </c>
      <c r="F43" s="44">
        <f t="shared" si="1"/>
        <v>0.5072438563688965</v>
      </c>
      <c r="G43" s="43">
        <v>18314537.1</v>
      </c>
      <c r="H43" s="45" t="s">
        <v>22</v>
      </c>
      <c r="I43" s="46" t="s">
        <v>66</v>
      </c>
      <c r="J43" s="18"/>
    </row>
    <row r="44" spans="1:10" ht="63">
      <c r="A44" s="15"/>
      <c r="B44" s="40">
        <v>29</v>
      </c>
      <c r="C44" s="41" t="s">
        <v>93</v>
      </c>
      <c r="D44" s="42" t="s">
        <v>114</v>
      </c>
      <c r="E44" s="43">
        <v>4119433.1694</v>
      </c>
      <c r="F44" s="44">
        <f t="shared" si="1"/>
        <v>0.4176483462455715</v>
      </c>
      <c r="G44" s="43">
        <v>1244674.7</v>
      </c>
      <c r="H44" s="45" t="s">
        <v>22</v>
      </c>
      <c r="I44" s="46" t="s">
        <v>101</v>
      </c>
      <c r="J44" s="18"/>
    </row>
    <row r="45" spans="1:10" ht="83.25" customHeight="1">
      <c r="A45" s="15"/>
      <c r="B45" s="50">
        <v>30</v>
      </c>
      <c r="C45" s="51" t="s">
        <v>94</v>
      </c>
      <c r="D45" s="52" t="s">
        <v>115</v>
      </c>
      <c r="E45" s="53">
        <v>4048054.58312</v>
      </c>
      <c r="F45" s="54">
        <f t="shared" si="1"/>
        <v>0.4104116349575642</v>
      </c>
      <c r="G45" s="53">
        <v>723</v>
      </c>
      <c r="H45" s="55" t="s">
        <v>42</v>
      </c>
      <c r="I45" s="56" t="s">
        <v>102</v>
      </c>
      <c r="J45" s="18"/>
    </row>
    <row r="46" spans="1:10" ht="33.75" customHeight="1">
      <c r="A46" s="15"/>
      <c r="B46" s="69" t="s">
        <v>7</v>
      </c>
      <c r="C46" s="70"/>
      <c r="D46" s="71"/>
      <c r="E46" s="23">
        <f>SUM(E8:E24)+SUM(E33:E45)</f>
        <v>705828310.95033</v>
      </c>
      <c r="F46" s="24">
        <f t="shared" si="1"/>
        <v>71.56033723072794</v>
      </c>
      <c r="G46" s="72" t="s">
        <v>8</v>
      </c>
      <c r="H46" s="73"/>
      <c r="I46" s="74"/>
      <c r="J46" s="25"/>
    </row>
    <row r="47" spans="1:10" ht="33.75" customHeight="1">
      <c r="A47" s="15"/>
      <c r="B47" s="69" t="s">
        <v>9</v>
      </c>
      <c r="C47" s="70"/>
      <c r="D47" s="71"/>
      <c r="E47" s="23">
        <f>E48-E46</f>
        <v>280511801.83388996</v>
      </c>
      <c r="F47" s="24">
        <f t="shared" si="1"/>
        <v>28.439662769272072</v>
      </c>
      <c r="G47" s="72" t="s">
        <v>10</v>
      </c>
      <c r="H47" s="73"/>
      <c r="I47" s="74"/>
      <c r="J47" s="25"/>
    </row>
    <row r="48" spans="1:10" ht="33.75" customHeight="1">
      <c r="A48" s="15"/>
      <c r="B48" s="69" t="s">
        <v>11</v>
      </c>
      <c r="C48" s="70"/>
      <c r="D48" s="71"/>
      <c r="E48" s="23">
        <v>986340112.78422</v>
      </c>
      <c r="F48" s="26">
        <f>E48/E$48*100</f>
        <v>100</v>
      </c>
      <c r="G48" s="72" t="s">
        <v>12</v>
      </c>
      <c r="H48" s="73"/>
      <c r="I48" s="74"/>
      <c r="J48" s="25"/>
    </row>
    <row r="49" spans="1:9" ht="0.75" customHeight="1">
      <c r="A49" s="4"/>
      <c r="B49" s="27"/>
      <c r="C49" s="27"/>
      <c r="D49" s="27"/>
      <c r="E49" s="27"/>
      <c r="F49" s="28"/>
      <c r="G49" s="27"/>
      <c r="H49" s="27"/>
      <c r="I49" s="4"/>
    </row>
    <row r="50" spans="1:9" ht="35.25" customHeight="1">
      <c r="A50" s="4"/>
      <c r="B50" s="27"/>
      <c r="C50" s="27"/>
      <c r="D50" s="27"/>
      <c r="E50" s="29"/>
      <c r="F50" s="27"/>
      <c r="G50" s="27"/>
      <c r="H50" s="27"/>
      <c r="I50" s="4"/>
    </row>
    <row r="51" spans="1:10" ht="35.25" customHeight="1">
      <c r="A51" s="30"/>
      <c r="B51" s="30"/>
      <c r="C51" s="30"/>
      <c r="D51" s="30"/>
      <c r="E51" s="31">
        <v>0</v>
      </c>
      <c r="F51" s="30"/>
      <c r="G51" s="30"/>
      <c r="H51" s="5"/>
      <c r="I51" s="5"/>
      <c r="J51" s="5"/>
    </row>
    <row r="52" spans="1:10" ht="35.25" customHeight="1">
      <c r="A52" s="60"/>
      <c r="B52" s="60"/>
      <c r="C52" s="60"/>
      <c r="D52" s="60"/>
      <c r="E52" s="60"/>
      <c r="F52" s="60"/>
      <c r="G52" s="60"/>
      <c r="H52" s="5"/>
      <c r="I52" s="5"/>
      <c r="J52" s="5"/>
    </row>
    <row r="53" spans="1:9" ht="35.25" customHeight="1">
      <c r="A53" s="4"/>
      <c r="B53" s="27"/>
      <c r="C53" s="27"/>
      <c r="D53" s="32"/>
      <c r="E53" s="27"/>
      <c r="F53" s="27"/>
      <c r="G53" s="27"/>
      <c r="H53" s="27"/>
      <c r="I53" s="4"/>
    </row>
    <row r="54" spans="1:9" ht="35.25" customHeight="1">
      <c r="A54" s="4"/>
      <c r="B54" s="27"/>
      <c r="C54" s="27"/>
      <c r="D54" s="32"/>
      <c r="E54" s="27"/>
      <c r="F54" s="27"/>
      <c r="G54" s="27"/>
      <c r="H54" s="27"/>
      <c r="I54" s="4"/>
    </row>
    <row r="55" spans="1:9" ht="35.25" customHeight="1">
      <c r="A55" s="4"/>
      <c r="B55" s="27"/>
      <c r="C55" s="27"/>
      <c r="D55" s="32"/>
      <c r="E55" s="27"/>
      <c r="F55" s="27"/>
      <c r="G55" s="27"/>
      <c r="H55" s="27"/>
      <c r="I55" s="4"/>
    </row>
    <row r="56" spans="1:9" ht="35.25" customHeight="1">
      <c r="A56" s="4"/>
      <c r="B56" s="27"/>
      <c r="C56" s="27"/>
      <c r="D56" s="32"/>
      <c r="E56" s="27"/>
      <c r="F56" s="27"/>
      <c r="G56" s="27"/>
      <c r="H56" s="27"/>
      <c r="I56" s="4"/>
    </row>
    <row r="57" spans="1:9" ht="35.25" customHeight="1">
      <c r="A57" s="4"/>
      <c r="B57" s="27"/>
      <c r="C57" s="27"/>
      <c r="D57" s="32"/>
      <c r="E57" s="27"/>
      <c r="F57" s="27"/>
      <c r="G57" s="27"/>
      <c r="H57" s="27"/>
      <c r="I57" s="4"/>
    </row>
    <row r="58" spans="1:9" ht="35.25" customHeight="1">
      <c r="A58" s="4"/>
      <c r="B58" s="27"/>
      <c r="C58" s="27"/>
      <c r="D58" s="32"/>
      <c r="E58" s="27"/>
      <c r="F58" s="27"/>
      <c r="G58" s="27"/>
      <c r="H58" s="27"/>
      <c r="I58" s="4"/>
    </row>
    <row r="59" spans="1:9" ht="35.25" customHeight="1">
      <c r="A59" s="4"/>
      <c r="B59" s="27"/>
      <c r="C59" s="27"/>
      <c r="D59" s="32"/>
      <c r="E59" s="27"/>
      <c r="F59" s="27"/>
      <c r="G59" s="27"/>
      <c r="H59" s="27"/>
      <c r="I59" s="4"/>
    </row>
    <row r="60" spans="1:9" ht="35.25" customHeight="1">
      <c r="A60" s="4"/>
      <c r="B60" s="27"/>
      <c r="C60" s="27"/>
      <c r="D60" s="32"/>
      <c r="E60" s="27"/>
      <c r="F60" s="27"/>
      <c r="G60" s="27"/>
      <c r="H60" s="27"/>
      <c r="I60" s="4"/>
    </row>
    <row r="61" spans="1:9" ht="35.25" customHeight="1">
      <c r="A61" s="4"/>
      <c r="B61" s="27"/>
      <c r="C61" s="27"/>
      <c r="D61" s="32"/>
      <c r="E61" s="27"/>
      <c r="F61" s="27"/>
      <c r="G61" s="27"/>
      <c r="H61" s="27"/>
      <c r="I61" s="4"/>
    </row>
    <row r="62" spans="1:9" ht="35.25" customHeight="1">
      <c r="A62" s="4"/>
      <c r="B62" s="27"/>
      <c r="C62" s="27"/>
      <c r="D62" s="32"/>
      <c r="E62" s="27"/>
      <c r="F62" s="27"/>
      <c r="G62" s="27"/>
      <c r="H62" s="27"/>
      <c r="I62" s="4"/>
    </row>
    <row r="63" spans="1:9" ht="35.25" customHeight="1">
      <c r="A63" s="4"/>
      <c r="B63" s="27"/>
      <c r="C63" s="27"/>
      <c r="D63" s="32"/>
      <c r="E63" s="27"/>
      <c r="F63" s="27"/>
      <c r="G63" s="27"/>
      <c r="H63" s="27"/>
      <c r="I63" s="4"/>
    </row>
    <row r="64" spans="1:9" ht="35.25" customHeight="1">
      <c r="A64" s="4"/>
      <c r="B64" s="27"/>
      <c r="C64" s="27"/>
      <c r="D64" s="32"/>
      <c r="E64" s="27"/>
      <c r="F64" s="27"/>
      <c r="G64" s="27"/>
      <c r="H64" s="27"/>
      <c r="I64" s="4"/>
    </row>
    <row r="65" spans="1:9" ht="35.25" customHeight="1">
      <c r="A65" s="4"/>
      <c r="B65" s="27"/>
      <c r="C65" s="27"/>
      <c r="D65" s="32"/>
      <c r="E65" s="27"/>
      <c r="F65" s="27"/>
      <c r="G65" s="27"/>
      <c r="H65" s="27"/>
      <c r="I65" s="4"/>
    </row>
    <row r="66" spans="1:9" ht="35.25" customHeight="1">
      <c r="A66" s="4"/>
      <c r="B66" s="27"/>
      <c r="C66" s="27"/>
      <c r="D66" s="32"/>
      <c r="E66" s="27"/>
      <c r="F66" s="27"/>
      <c r="G66" s="27"/>
      <c r="H66" s="27"/>
      <c r="I66" s="4"/>
    </row>
    <row r="67" spans="1:9" ht="35.25" customHeight="1">
      <c r="A67" s="4"/>
      <c r="B67" s="27"/>
      <c r="C67" s="27"/>
      <c r="D67" s="32"/>
      <c r="E67" s="27"/>
      <c r="F67" s="27"/>
      <c r="G67" s="27"/>
      <c r="H67" s="27"/>
      <c r="I67" s="4"/>
    </row>
    <row r="68" spans="1:9" s="3" customFormat="1" ht="35.25" customHeight="1">
      <c r="A68" s="4"/>
      <c r="B68" s="27"/>
      <c r="C68" s="27"/>
      <c r="D68" s="32"/>
      <c r="E68" s="27"/>
      <c r="F68" s="27"/>
      <c r="G68" s="27"/>
      <c r="H68" s="27"/>
      <c r="I68" s="4"/>
    </row>
    <row r="69" spans="1:9" s="3" customFormat="1" ht="35.25" customHeight="1">
      <c r="A69" s="4"/>
      <c r="B69" s="27"/>
      <c r="C69" s="27"/>
      <c r="D69" s="32"/>
      <c r="E69" s="27"/>
      <c r="F69" s="27"/>
      <c r="G69" s="27"/>
      <c r="H69" s="27"/>
      <c r="I69" s="4"/>
    </row>
    <row r="70" spans="1:9" s="3" customFormat="1" ht="35.25" customHeight="1">
      <c r="A70" s="4"/>
      <c r="B70" s="27"/>
      <c r="C70" s="27"/>
      <c r="D70" s="27"/>
      <c r="E70" s="27"/>
      <c r="F70" s="27"/>
      <c r="G70" s="27"/>
      <c r="H70" s="27"/>
      <c r="I70" s="4"/>
    </row>
    <row r="71" spans="1:9" s="3" customFormat="1" ht="35.25" customHeight="1">
      <c r="A71" s="4"/>
      <c r="B71" s="27"/>
      <c r="C71" s="27"/>
      <c r="D71" s="27"/>
      <c r="E71" s="27"/>
      <c r="F71" s="27"/>
      <c r="G71" s="27"/>
      <c r="H71" s="27"/>
      <c r="I71" s="4"/>
    </row>
    <row r="72" spans="1:9" s="3" customFormat="1" ht="35.25" customHeight="1">
      <c r="A72" s="4"/>
      <c r="B72" s="27"/>
      <c r="C72" s="27"/>
      <c r="D72" s="27"/>
      <c r="E72" s="27"/>
      <c r="F72" s="27"/>
      <c r="G72" s="27"/>
      <c r="H72" s="27"/>
      <c r="I72" s="4"/>
    </row>
    <row r="73" spans="1:9" s="3" customFormat="1" ht="35.25" customHeight="1">
      <c r="A73" s="4"/>
      <c r="B73" s="27"/>
      <c r="C73" s="27"/>
      <c r="D73" s="27"/>
      <c r="E73" s="27"/>
      <c r="F73" s="27"/>
      <c r="G73" s="27"/>
      <c r="H73" s="27"/>
      <c r="I73" s="4"/>
    </row>
    <row r="74" spans="1:9" s="3" customFormat="1" ht="35.25" customHeight="1">
      <c r="A74" s="4"/>
      <c r="B74" s="27"/>
      <c r="C74" s="27"/>
      <c r="D74" s="27"/>
      <c r="E74" s="27"/>
      <c r="F74" s="27"/>
      <c r="G74" s="27"/>
      <c r="H74" s="27"/>
      <c r="I74" s="4"/>
    </row>
    <row r="75" spans="1:9" s="3" customFormat="1" ht="35.25" customHeight="1">
      <c r="A75" s="4"/>
      <c r="B75" s="27"/>
      <c r="C75" s="27"/>
      <c r="D75" s="27"/>
      <c r="E75" s="27"/>
      <c r="F75" s="27"/>
      <c r="G75" s="27"/>
      <c r="H75" s="27"/>
      <c r="I75" s="4"/>
    </row>
    <row r="76" spans="1:9" s="3" customFormat="1" ht="35.25" customHeight="1">
      <c r="A76" s="4"/>
      <c r="B76" s="27"/>
      <c r="C76" s="27"/>
      <c r="D76" s="27"/>
      <c r="E76" s="27"/>
      <c r="F76" s="27"/>
      <c r="G76" s="27"/>
      <c r="H76" s="27"/>
      <c r="I76" s="4"/>
    </row>
    <row r="77" spans="1:9" s="3" customFormat="1" ht="35.25" customHeight="1">
      <c r="A77" s="4"/>
      <c r="B77" s="27"/>
      <c r="C77" s="27"/>
      <c r="D77" s="27"/>
      <c r="E77" s="27"/>
      <c r="F77" s="27"/>
      <c r="G77" s="27"/>
      <c r="H77" s="27"/>
      <c r="I77" s="4"/>
    </row>
    <row r="78" spans="1:9" s="3" customFormat="1" ht="35.25" customHeight="1">
      <c r="A78" s="4"/>
      <c r="B78" s="27"/>
      <c r="C78" s="27"/>
      <c r="D78" s="27"/>
      <c r="E78" s="27"/>
      <c r="F78" s="27"/>
      <c r="G78" s="27"/>
      <c r="H78" s="27"/>
      <c r="I78" s="4"/>
    </row>
    <row r="79" spans="1:9" s="3" customFormat="1" ht="35.25" customHeight="1">
      <c r="A79" s="4"/>
      <c r="B79" s="27"/>
      <c r="C79" s="27"/>
      <c r="D79" s="27"/>
      <c r="E79" s="27"/>
      <c r="F79" s="27"/>
      <c r="G79" s="27"/>
      <c r="H79" s="27"/>
      <c r="I79" s="4"/>
    </row>
    <row r="80" spans="1:9" s="3" customFormat="1" ht="35.25" customHeight="1">
      <c r="A80" s="4"/>
      <c r="B80" s="27"/>
      <c r="C80" s="27"/>
      <c r="D80" s="27"/>
      <c r="E80" s="27"/>
      <c r="F80" s="27"/>
      <c r="G80" s="27"/>
      <c r="H80" s="27"/>
      <c r="I80" s="4"/>
    </row>
    <row r="81" spans="1:9" ht="35.25" customHeight="1">
      <c r="A81" s="4"/>
      <c r="B81" s="27"/>
      <c r="C81" s="27"/>
      <c r="D81" s="27"/>
      <c r="E81" s="27"/>
      <c r="F81" s="27"/>
      <c r="G81" s="27"/>
      <c r="H81" s="27"/>
      <c r="I81" s="4"/>
    </row>
    <row r="82" spans="1:9" ht="35.25" customHeight="1">
      <c r="A82" s="4"/>
      <c r="B82" s="27"/>
      <c r="C82" s="27"/>
      <c r="D82" s="27"/>
      <c r="E82" s="27"/>
      <c r="F82" s="27"/>
      <c r="G82" s="27"/>
      <c r="H82" s="27"/>
      <c r="I82" s="4"/>
    </row>
    <row r="83" spans="1:9" ht="35.25" customHeight="1">
      <c r="A83" s="4"/>
      <c r="B83" s="27"/>
      <c r="C83" s="27"/>
      <c r="D83" s="27"/>
      <c r="E83" s="27"/>
      <c r="F83" s="27"/>
      <c r="G83" s="27"/>
      <c r="H83" s="27"/>
      <c r="I83" s="4"/>
    </row>
    <row r="84" spans="1:9" ht="35.25" customHeight="1">
      <c r="A84" s="4"/>
      <c r="B84" s="27"/>
      <c r="C84" s="27"/>
      <c r="D84" s="27"/>
      <c r="E84" s="27"/>
      <c r="F84" s="27"/>
      <c r="G84" s="27"/>
      <c r="H84" s="27"/>
      <c r="I84" s="4"/>
    </row>
    <row r="85" spans="1:9" ht="35.25" customHeight="1">
      <c r="A85" s="4"/>
      <c r="B85" s="27"/>
      <c r="C85" s="27"/>
      <c r="D85" s="27"/>
      <c r="E85" s="27"/>
      <c r="F85" s="27"/>
      <c r="G85" s="27"/>
      <c r="H85" s="27"/>
      <c r="I85" s="4"/>
    </row>
    <row r="86" spans="1:9" ht="35.25" customHeight="1">
      <c r="A86" s="4"/>
      <c r="B86" s="27"/>
      <c r="C86" s="27"/>
      <c r="D86" s="27"/>
      <c r="E86" s="27"/>
      <c r="F86" s="27"/>
      <c r="G86" s="27"/>
      <c r="H86" s="27"/>
      <c r="I86" s="4"/>
    </row>
    <row r="87" spans="1:9" ht="35.25" customHeight="1">
      <c r="A87" s="4"/>
      <c r="B87" s="27"/>
      <c r="C87" s="27"/>
      <c r="D87" s="27"/>
      <c r="E87" s="27"/>
      <c r="F87" s="27"/>
      <c r="G87" s="27"/>
      <c r="H87" s="27"/>
      <c r="I87" s="4"/>
    </row>
    <row r="88" spans="1:9" ht="35.25" customHeight="1">
      <c r="A88" s="4"/>
      <c r="B88" s="27"/>
      <c r="C88" s="27"/>
      <c r="D88" s="27"/>
      <c r="E88" s="27"/>
      <c r="F88" s="27"/>
      <c r="G88" s="27"/>
      <c r="H88" s="27"/>
      <c r="I88" s="4"/>
    </row>
    <row r="89" spans="1:9" ht="35.25" customHeight="1">
      <c r="A89" s="4"/>
      <c r="B89" s="27"/>
      <c r="C89" s="27"/>
      <c r="D89" s="27"/>
      <c r="E89" s="27"/>
      <c r="F89" s="27"/>
      <c r="G89" s="27"/>
      <c r="H89" s="27"/>
      <c r="I89" s="4"/>
    </row>
    <row r="90" spans="1:9" ht="35.25" customHeight="1">
      <c r="A90" s="4"/>
      <c r="B90" s="27"/>
      <c r="C90" s="27"/>
      <c r="D90" s="27"/>
      <c r="E90" s="27"/>
      <c r="F90" s="27"/>
      <c r="G90" s="27"/>
      <c r="H90" s="27"/>
      <c r="I90" s="4"/>
    </row>
  </sheetData>
  <sheetProtection/>
  <mergeCells count="19">
    <mergeCell ref="A52:G52"/>
    <mergeCell ref="B27:I27"/>
    <mergeCell ref="B28:I28"/>
    <mergeCell ref="B29:I29"/>
    <mergeCell ref="B30:C30"/>
    <mergeCell ref="D31:D32"/>
    <mergeCell ref="I31:I32"/>
    <mergeCell ref="B46:D46"/>
    <mergeCell ref="B47:D47"/>
    <mergeCell ref="B48:D48"/>
    <mergeCell ref="G46:I46"/>
    <mergeCell ref="G47:I47"/>
    <mergeCell ref="G48:I48"/>
    <mergeCell ref="D6:D7"/>
    <mergeCell ref="I6:I7"/>
    <mergeCell ref="B2:I2"/>
    <mergeCell ref="B3:I3"/>
    <mergeCell ref="B4:I4"/>
    <mergeCell ref="B5:C5"/>
  </mergeCells>
  <printOptions horizontalCentered="1" verticalCentered="1"/>
  <pageMargins left="0.5118110236220472" right="0.5118110236220472" top="0.5118110236220472" bottom="0.7480314960629921" header="0" footer="0"/>
  <pageSetup firstPageNumber="120" useFirstPageNumber="1" horizontalDpi="600" verticalDpi="600" orientation="portrait" paperSize="9" scale="65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mhn</dc:creator>
  <cp:keywords/>
  <dc:description/>
  <cp:lastModifiedBy>محمد الاشعري</cp:lastModifiedBy>
  <cp:lastPrinted>2020-05-20T12:43:20Z</cp:lastPrinted>
  <dcterms:created xsi:type="dcterms:W3CDTF">2010-07-11T17:51:19Z</dcterms:created>
  <dcterms:modified xsi:type="dcterms:W3CDTF">2022-09-28T07:47:31Z</dcterms:modified>
  <cp:category/>
  <cp:version/>
  <cp:contentType/>
  <cp:contentStatus/>
</cp:coreProperties>
</file>